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W OCENIE 2011" sheetId="2" r:id="rId2"/>
    <sheet name="NIEDOFINANSOWANE" sheetId="3" r:id="rId3"/>
    <sheet name="PODSUMOWANIE" sheetId="4" r:id="rId4"/>
  </sheets>
  <definedNames>
    <definedName name="_xlnm._FilterDatabase" localSheetId="0" hidden="1">'DOFINANSOWANE'!$A$2:$F$168</definedName>
  </definedNames>
  <calcPr fullCalcOnLoad="1"/>
</workbook>
</file>

<file path=xl/sharedStrings.xml><?xml version="1.0" encoding="utf-8"?>
<sst xmlns="http://schemas.openxmlformats.org/spreadsheetml/2006/main" count="492" uniqueCount="439">
  <si>
    <t>1. Szkolny Klub Przedsiębiorczośći  - Impuls                                                            2. Polscy nauczyciele w Cern / 2007</t>
  </si>
  <si>
    <t>Metalowa Twierdza  / wniosek bezkwotowy</t>
  </si>
  <si>
    <t>Bastion św.Jadwigi i Fort Wodny / wniosek bezkwotowy</t>
  </si>
  <si>
    <t>zgłoszenie "Nysa-Kołomyja, dobre praktyki"                                               /wniosek bezkwotowy</t>
  </si>
  <si>
    <t>zgłoszenie - Ludinghausen                     /wniosek bezkwotowy</t>
  </si>
  <si>
    <t>Projekt zrównoważonego rozwoju gminy/wniosek bezkwotowy 2009</t>
  </si>
  <si>
    <t>Droga po-MOC    /OPS+PCPR   2009</t>
  </si>
  <si>
    <t>TYTUŁ PROJEKTU</t>
  </si>
  <si>
    <t>KOSZT PROJEKTU</t>
  </si>
  <si>
    <t>UZYSKANE DOFINANSOWANIE</t>
  </si>
  <si>
    <t>Europo! I my jesteśmy tutaj - Nysa</t>
  </si>
  <si>
    <t>Phare CBC / 2005</t>
  </si>
  <si>
    <t>WKŁAD GMINY</t>
  </si>
  <si>
    <t>SPO Rolny / 2005-06</t>
  </si>
  <si>
    <t>Opracowanie Programu Ochrony Środowiska i Gospodarki Odpadami Gminy Nysa</t>
  </si>
  <si>
    <t>Opolski Urząd Wojewódzki - Rezerwa celowa z budżetu państwa / 2004</t>
  </si>
  <si>
    <t>Rola samorządu w kreowaniu życia społecznego</t>
  </si>
  <si>
    <t>Fundacja Współpracy Polsko-Niemickiej, konkurs / 2004</t>
  </si>
  <si>
    <t>Adaptacja budynku pokoszarowego na lokale socjalne</t>
  </si>
  <si>
    <t>Min.Infrastruktury, Program budownictwa mieszkań dla osób wymagających pomocy socjalnej / 2005</t>
  </si>
  <si>
    <t>Europejski Dzień Sportu</t>
  </si>
  <si>
    <t>Town Twinning / 2005</t>
  </si>
  <si>
    <t>Asystent edukacji romskiej w placówkach oswiatowych gminy Nysa</t>
  </si>
  <si>
    <t>Opolski Urząd Wojewódzki, Program na rzecz społeczności romskiej w Polsce / 2005</t>
  </si>
  <si>
    <t>Przygotowanie aplikacji do Funduszu Spójności</t>
  </si>
  <si>
    <t>NFOŚiGW / 2004</t>
  </si>
  <si>
    <t>Ścieżka przyrodniczo-dydaktyczna przez stok bojowy Fortu Prusy</t>
  </si>
  <si>
    <t>OMNIBUS - rozwój Gminnego Centrum Informacji w Nysie</t>
  </si>
  <si>
    <t>Urzędnik w Europie</t>
  </si>
  <si>
    <t>ZPORR 2.1, WUP Opole / 2006</t>
  </si>
  <si>
    <t>Likwidacja barier architektonicznych - budowa windy w SP Nr10 w Nysie</t>
  </si>
  <si>
    <t>Kontrakt Wojewódzki dla WO na 2005 r. / 2005</t>
  </si>
  <si>
    <t>Muzyka w zabytkowych kościołach i wnętrzach Księstwa Nyskiego</t>
  </si>
  <si>
    <t>Interreg III A Polska-Czechy / 2006</t>
  </si>
  <si>
    <t>Zakup nowości wydawniczych dla biblioteki publicznej</t>
  </si>
  <si>
    <t>Min.Kultury "Promocja Czytelnictwa" / 2005</t>
  </si>
  <si>
    <t xml:space="preserve">Romowie w Polsce                     </t>
  </si>
  <si>
    <t>E-urząd dla mieszkańca Opolszczyzny</t>
  </si>
  <si>
    <t>ZPORR, działanie 1.5 - wniosek we współpracy z UMWO / 2005-07</t>
  </si>
  <si>
    <t>ZPORR 2.1, WUP Opole / 2005-2006</t>
  </si>
  <si>
    <t>Podwyższenie kwalifikacji nauczycieli - Euroschools and Euroteachers (SP Nr 1)</t>
  </si>
  <si>
    <t>Park Kulturowo-Przyrodniczy Twierdzy Nysa - etap I</t>
  </si>
  <si>
    <t>Metalowa Twierdza - platformą współpracy rockowej młodzieży Euroregionu Pradziad</t>
  </si>
  <si>
    <t>INTERREG IIIA Polska-Czechy / 2006</t>
  </si>
  <si>
    <t>Odprowadzanie ścieków sanitarnych z miasta Nysa  i wsi Gminy Nysa</t>
  </si>
  <si>
    <t>Fundusz Spójności / 2005-09</t>
  </si>
  <si>
    <t>Szlak Einchendorffa - budowa parkingu w Nysie przy ul.Einchendorffa</t>
  </si>
  <si>
    <t>INTERREG IIIA Polska-Czechy / 2006-07</t>
  </si>
  <si>
    <t>Utrwalone w kadrze pejzaże Ziemi Nyskiej</t>
  </si>
  <si>
    <t>Partnerstwo Nysy i Zlatych Hor na rzecz promocji Twierdzy Nysa</t>
  </si>
  <si>
    <t xml:space="preserve">Kontrakt dla Województwa Opolskiego 2006 </t>
  </si>
  <si>
    <t>Fortyfikacje Nyskie transgranicznym dziedzictwem kulturowym</t>
  </si>
  <si>
    <t>dotacja celowa z budżetu Opolskiego Urzędu Wojewódzkiego /2006</t>
  </si>
  <si>
    <t>Asystent romski w szkołach podstawowych i gimnazjach z terenu Gminy Nysa</t>
  </si>
  <si>
    <t>Remont pomieszczenia w Szkole Podstawowej Nr 5 w Nysie przeznaczonego na swietlicę dla dzieci romskich z terenu Gminy Nysa</t>
  </si>
  <si>
    <t>Utworzenie w Szkole Podstawowej          Nr 5 w Nysie świetlicy dla dzieci romskich z terenu Gminy Nysa</t>
  </si>
  <si>
    <t>Zakup mikrobusu do przewozu osób niepełnosprawnych</t>
  </si>
  <si>
    <t>dotacja MSWiA w ramach Programu na rzecz społeczności romskiej/2007</t>
  </si>
  <si>
    <t>Budowa wielofunkcyjnego boiska sportowego ogólnodostępnego dla dzieci i młodzieży w Zespole Szkół Sportowych przy ulicy Bramy Grodkowskiej w Nysie</t>
  </si>
  <si>
    <t>Program Ministerstwa Sportu budowa wielofunkcyjnych boisk sportowych ogólnodostępnych dla dzieci i młodzieży 2007</t>
  </si>
  <si>
    <t>Polska Pomoc Zagraniczna</t>
  </si>
  <si>
    <t>Aktywizacja jednostek samorządu terytorialnego i organizacji pozarządowych/2007</t>
  </si>
  <si>
    <t>Program młodzież/2007</t>
  </si>
  <si>
    <t>Partnerstwo bez granic - działania na rzecz wzmocnienia aktywnosci społecznej - na przykładzie V-letniej współpracy Nysy i Ingelheim am Rhein</t>
  </si>
  <si>
    <t>Fundacja Współpracy Polsko-Niemieckiej                             realizacja 21-23.09.2007</t>
  </si>
  <si>
    <t>ZPORR, działanie 3.2 / 2005-2008</t>
  </si>
  <si>
    <t>Szkoła na TAK-program realizowany przez ZSP w Niwnicy</t>
  </si>
  <si>
    <t>Gry uliczne-zapraszamy do wspólnej zabawy-program realizowany przez Gimnazjum nr 3 w Nysie</t>
  </si>
  <si>
    <t>Szkolenia z zakresu ratownictwa medycznego dla uczniów Gimnazjum nr 3 w Nysie</t>
  </si>
  <si>
    <t>Nysa-Kołomyja, dwa miasta, ta sama Europa</t>
  </si>
  <si>
    <t>dotacja celowa z budżetu Opolskiego Urzędu Wojewódzkiego /2006-2007</t>
  </si>
  <si>
    <t>Fundusz Prewencyjny PZU S.A. 2007/2008</t>
  </si>
  <si>
    <t>Fundacja Rozwoju Systemu Edukacji-Narodowa Agencja Programu MŁODZIEŻ W DZIAŁANIU, Akcja 1.1-wymiana mlodzieży 2007</t>
  </si>
  <si>
    <t>Program EFS-Sektorowy Program Operacyjny Rozwój Zasobów Ludzkich Priorytet 2.1 Rozój społeczeństwa opartego na wiedzy, zwiększenie dostępu do edukacji-promocja kształcenia przez całe życie 2007/2008</t>
  </si>
  <si>
    <t>Ministerstwo Kultury i Dziedzictwa Narodowego 2007</t>
  </si>
  <si>
    <t>Program "Uczenie się przez całe życie" Comenius Fundacja Rozwoju Systemu Edukacji - Narodowa Agencja - rok realizacji 2007</t>
  </si>
  <si>
    <t xml:space="preserve">Wyposażenie w sprzęt szkolny i pomoce dydaktyczne nowych pomieszczeń do nauki pozyskanych w wyniku adaptacji                                  Ministerstwo Edukacji Narodowej rok -   - rok realizacji 2007 </t>
  </si>
  <si>
    <t xml:space="preserve">Ogólnopolskia Kampania "Zachowaj Trzeźwy Umysł" pod patronatem Ministra Edukacji i Ministra Sportu                                                        - I rok realizacji 2006                                        - II rok realizacji 2007                              </t>
  </si>
  <si>
    <t>Działalność Środowiskowego Domu Samopomocy - budowa i montaż windy osobowej i zakup samochodu osobowo - dostawczego oraz instalacja klimatyzatorów w ŚDS</t>
  </si>
  <si>
    <t>Młodzi odkrywcy południowo-wschodnich Węgier- Gimnazjum nr 1 (GZO)</t>
  </si>
  <si>
    <t>Prowadzenie zajęć pozalekcyjnych dla uczniów szkół podstawowych i gimnazjów prowadzonych przez Gminę Nysa (GZO)</t>
  </si>
  <si>
    <t>JANKO MUZYKANT- Zespól Szkolno- Przedszkolny w Niwnicy (GZO)</t>
  </si>
  <si>
    <t>PODRÓŻE HISTORYCZNO-KULTUROWE W CZASIE I PRZESTRZENI. Wycieczka edukacyjna "SZLAKIEM PIERWSZYCH PIASTÓW" / 2007- Gimnazjum nr 2 w Nysie (GZO)</t>
  </si>
  <si>
    <t>Wyposażenie pracowni językowej         i pracowni chemicznej- Gminazjum nr 3  w Nysie( GZO)</t>
  </si>
  <si>
    <t>Wizyta przygotowawcza- Gimnazjum nr 3 w Nysie (GZO)</t>
  </si>
  <si>
    <t>Szkoła na TAK-program realizowany przez ZSP w Kopernikach (GZO)</t>
  </si>
  <si>
    <t>Ogólnopolski program rozwoju chórów szkolnych "Śpiewająca Polska"- Gimnazjum nr 2 w Nysie (GZO)</t>
  </si>
  <si>
    <t>Program ministra Edukacji/2007</t>
  </si>
  <si>
    <t>Ksztaltowanie kultury pamięci- działania Gminy Nysa na rzecz upamiętnienia Josepha von Eichendorffa- romantycznego poety trzech serc</t>
  </si>
  <si>
    <t>"Partnerstwo bez granic"- nagroda Marszałka Województwa Opolskiego</t>
  </si>
  <si>
    <t>"Fortyfikacje  nyskie transgranicznym dziedzictwem kulturowym"</t>
  </si>
  <si>
    <t xml:space="preserve"> Program Europa dla obywateli działanie1-aktywni obywatele dla Europy poddziałanie 1.1. spotkania mieszkańców miast partnerskich</t>
  </si>
  <si>
    <t>Program ministra Kultury i Dziedzictwa Narodowego - "Promocja czytelnictwa"- Rozwójsektora książki i promocja czytelnictwa</t>
  </si>
  <si>
    <t>Literackie poranki (MiGBP)</t>
  </si>
  <si>
    <t>Różne miasta jedna Europa</t>
  </si>
  <si>
    <t>Powiatowy konkurs realizowany w ramach programu " Odnowa wsi w województwie opolskim"</t>
  </si>
  <si>
    <t>Doposażenie świetlicy wiejskiej w Domaszkowicach</t>
  </si>
  <si>
    <t>Wymiana storarki drzwiowej, remont schodów oraz doposażenie świetlicy wiejskiej w Hajdukach Nyskich</t>
  </si>
  <si>
    <t>Wyposażenie świetlicy wiejksiej w Konradowej</t>
  </si>
  <si>
    <t>Odnowienie sali głównej oraz zakup wyposażdenia do świetlicy wiejskiej w Lipowej</t>
  </si>
  <si>
    <t>Modernizacja świetlicy wiejskiej w Rusocinie</t>
  </si>
  <si>
    <t>Wyposażenie świetlicy wiejskiej w Iławie</t>
  </si>
  <si>
    <t>Sprawdzam i wybieram    Dobrze się bawię- Gimnazjum nr 3 w Nysie (GZO)</t>
  </si>
  <si>
    <t>Renowacja Fontanny Trytona w Nysie</t>
  </si>
  <si>
    <t>Nysa Kłomyja, dobre praktyki</t>
  </si>
  <si>
    <t>Polska pomoc zagraniczna MSZ RP 2008</t>
  </si>
  <si>
    <t>Budowa windy w Gimnazjum nr 1 w Nysie</t>
  </si>
  <si>
    <t>PFRON 2008</t>
  </si>
  <si>
    <t>KIS partnerem Gminy Nysa w pracach społecznie użytecznych</t>
  </si>
  <si>
    <t>Rekonstrukcje historyczne wspólnym produktem turystycznym polsko- czeskiego pogranicza 2008-2010</t>
  </si>
  <si>
    <t>Lato w Nysie, zima w Jaseniku- budowa infrastruktury drogowo-parkingowej</t>
  </si>
  <si>
    <t>Wykonanie wiaty grilowej w Kopernikach</t>
  </si>
  <si>
    <t>Modernizacja świetlicy wiejskiej w Przełęku - remont sanitariów</t>
  </si>
  <si>
    <t>Ogrodzenie placu zabaw i zabezpieczenie terenu boiska sportowego w Sękowicach</t>
  </si>
  <si>
    <t>Centrum rekreacji i sportu w Skorochowie</t>
  </si>
  <si>
    <t>Budowa sceny w parku przy kortach Biała Nyska</t>
  </si>
  <si>
    <t>Wykonanie wiaty grilowej w Głębinowie</t>
  </si>
  <si>
    <t>LP</t>
  </si>
  <si>
    <t>Europejski Fundusz Spłeczny oraz Budżet Państwa</t>
  </si>
  <si>
    <t>SUMA DOFINANSOWANYCH</t>
  </si>
  <si>
    <t xml:space="preserve">Adaptacja pomieszczeń dla potrzeb kształcenia językowego i chemicznego w Gimnazjum Nr 3 w Nysie </t>
  </si>
  <si>
    <r>
      <t xml:space="preserve">Wioska internetowa - Biała Nyska - </t>
    </r>
    <r>
      <rPr>
        <b/>
        <sz val="9"/>
        <rFont val="Arial CE"/>
        <family val="0"/>
      </rPr>
      <t>wniosek bezkwotowy</t>
    </r>
  </si>
  <si>
    <t>WUP Opole, Program "Pierwsza Praca" / 2005</t>
  </si>
  <si>
    <t>Przebudowa ul. Sanockiej w Nysie</t>
  </si>
  <si>
    <t>Program ministra Kultury i Dziedzictwa Narodowego "Dziedzictwo Kulturowe" 2008</t>
  </si>
  <si>
    <t>Aktywizacja społeczno-zawodowa klientów OPS w Nysie (projekt systemowy)</t>
  </si>
  <si>
    <t>Budowa sceny na placu spotkań przy świetlicy wiejskiej w Kępnicy</t>
  </si>
  <si>
    <t>Dokończenie wymiany stolarki okiennej oraz remont posadzki w jednym z pomieszczeń w Wiejkim Domu Kultury w Złotogłowicach</t>
  </si>
  <si>
    <t>Jedna Europa, tylko naturalne granice między nami / Gimnazjum Nr 1 w Nysie</t>
  </si>
  <si>
    <t>Comenius / 2008</t>
  </si>
  <si>
    <t>Uczeń na wsi</t>
  </si>
  <si>
    <t>PFRON / 2008</t>
  </si>
  <si>
    <t>Lato w Euroregionie Pradziad</t>
  </si>
  <si>
    <t>Agro-Bazar Informacji Europejskiej</t>
  </si>
  <si>
    <t>Międzynarodowa konferencja "Dyskryminacja a formy wspomagania osób niepełnosprawnych w ośrodku lokalnym. Nysa-Jesenik-Ludinghausen-Szumperk.</t>
  </si>
  <si>
    <t>Kanalizacja w Białej Nyskiej - II etap</t>
  </si>
  <si>
    <t>Dni Twierdzy Nysa</t>
  </si>
  <si>
    <t>Nyskie Centrum Informacji i Aktywizacji Społecznej OMNIBUS</t>
  </si>
  <si>
    <t>Dożywianie dzieci z rodzin popegeerowskich</t>
  </si>
  <si>
    <t>Drogi gminne dojazdowe do gruntów rolnych</t>
  </si>
  <si>
    <t>Organizacja Prereferendum europejskiego w ramach "Dni Nysy" i "10-lecia partnerstwa Nysa-Ludinghausen"</t>
  </si>
  <si>
    <t>Nysa - Witamy w Unii Europejskiej</t>
  </si>
  <si>
    <t>Czas letnich zabaw w Euroregionie Pradziad</t>
  </si>
  <si>
    <t>Akcja promocyjna agroturystycznych walorów sołectw gminy Nysa</t>
  </si>
  <si>
    <t>Phare CBC /2003</t>
  </si>
  <si>
    <t>Agro-Info / 2003</t>
  </si>
  <si>
    <t>Sapard / 2003</t>
  </si>
  <si>
    <t>UMWO, Konkurs "Partnertswo bez Granic" / 2003</t>
  </si>
  <si>
    <t>WUP, Program "Pierwsza Praca" / 2003</t>
  </si>
  <si>
    <t>Agencja Własności Rolnej Skarbu Państwa / 2003</t>
  </si>
  <si>
    <t>Fundusz Ochrony Gruntów Rolnych  / 2003</t>
  </si>
  <si>
    <t>Opolski Urząd Wojewódzki - Rezerwa celowa z budżetu państwa / 2003</t>
  </si>
  <si>
    <t>Opolski Urząd Wojewódzki-rezerwa celowa z budżetu państwa / 2004</t>
  </si>
  <si>
    <t>Phare CBC / 2004</t>
  </si>
  <si>
    <t>Sapard / 2004</t>
  </si>
  <si>
    <t>Pomoc państwa w zakresie dożywiania</t>
  </si>
  <si>
    <t>Opolski Urząd Wojewódzki 2008</t>
  </si>
  <si>
    <t>konkurs "Partnerstwo bez granic" UMWO 2009</t>
  </si>
  <si>
    <t>zgłoszenie - I Rocznica Beatyfikacji ML Merkert - III miejsce       /wniosek bezkwotowy</t>
  </si>
  <si>
    <t>Modernizacja Roku 2008    /wniosek bezkwotowy</t>
  </si>
  <si>
    <t>Przebudowa dróg w pasie ul.Baligrodzkiej i Rejtana w Nysie</t>
  </si>
  <si>
    <t>Współpraca ruchu rekonstrukcyjnego w Euroregionie Pradziad</t>
  </si>
  <si>
    <t>wniosek o drugi stopień Nagrody Europejskiej UE            / 2008</t>
  </si>
  <si>
    <t>Ministerstwo Pracy i Polityki społecznej                   /2009</t>
  </si>
  <si>
    <t>nagroda-dyplom za I etap      / 2009</t>
  </si>
  <si>
    <t>konkurs "Partnerstwo bez granic" UMWO          / 2009</t>
  </si>
  <si>
    <t xml:space="preserve">Perły Pogranicza w oczach artystów                    </t>
  </si>
  <si>
    <t>zgłoszenie NDK ( Cykl międzynarodowych imprez plenerowych) - I miejsce             /wniosek bezkwotowy</t>
  </si>
  <si>
    <t>Program wyrównywania różnic między regionami, PFRON              /2006-2007</t>
  </si>
  <si>
    <t>L.p</t>
  </si>
  <si>
    <t>program, fundusz, rok realizacji</t>
  </si>
  <si>
    <t>WNIOSKOWANE DOFINANSOWANIE</t>
  </si>
  <si>
    <t>Zespół Szkolno-Przedszkolny w Niwnicy "Angielski? Znam spiewająco…"  / Small Grants English Teaching 2009</t>
  </si>
  <si>
    <t>Small Grants English Teaching 2009</t>
  </si>
  <si>
    <t>SUMA WNIOSKÓW W OCENIE</t>
  </si>
  <si>
    <t>L P</t>
  </si>
  <si>
    <t>program, fundusz rok złożenia</t>
  </si>
  <si>
    <t>WNIOSKOWANE DOFINANSOWANE</t>
  </si>
  <si>
    <t>Poznaj siebie i swoje możliwości</t>
  </si>
  <si>
    <t>Phare 2001 Rozwój Społeczeństwa Obywatelskiego        / 2003</t>
  </si>
  <si>
    <t>Pociąg Retro-Dni Wakacyjnej zabawy w Jeseniku</t>
  </si>
  <si>
    <t>UMWO, konkurs Partnerstwo bez granic / 2003</t>
  </si>
  <si>
    <t>Budowa drogi wraz  z odwodnieniem we wsi Biała Nyska, ul.Bukowa</t>
  </si>
  <si>
    <t>KONKURS                            Min.Kultury, dofinansowanie zadań zleconych z zakresu kultury, z dopłat do stawek stanowiących monopol państwa / 2003</t>
  </si>
  <si>
    <t>Remont elewacji i pokrycia dachowego z blachy miedzianej kościoła pw.św.Jakuba i św.Agnieszki</t>
  </si>
  <si>
    <t>Remont i modernizacja zabytkowego Domu Wagi Miejskiej w Nysie</t>
  </si>
  <si>
    <t>W świecie książek dla młodzieży</t>
  </si>
  <si>
    <t>Budowa 2 pochylni dla osób niepłnosprawnych dla potrzeb budynków - SP Nr10 i Gimnazjum Nr1 w Nysie</t>
  </si>
  <si>
    <t xml:space="preserve">Park Kulturowo-Przyrodniczy Twierdzy Nysa-etap I                               </t>
  </si>
  <si>
    <t>NCK-Polskie regiony w europejskiej przestrzeni kulturowej -konkurs / 2003</t>
  </si>
  <si>
    <t>Ochrona obiektów zabytkowych-remont Domu Wagi miejskiej</t>
  </si>
  <si>
    <t>Nyskie Dożynki Agroturystyczne</t>
  </si>
  <si>
    <t xml:space="preserve"> </t>
  </si>
  <si>
    <t>Światowy Zjazd Nysan</t>
  </si>
  <si>
    <t>PFRON, MGPiPS                 Żyjmy bez barier / 2003</t>
  </si>
  <si>
    <t>Kodeks Młodego Europejczyka</t>
  </si>
  <si>
    <t>Program Młodzież / 2004</t>
  </si>
  <si>
    <t xml:space="preserve">Aktywizacja bezrobotnych        z terenów wiejskich poprzez ochronę dziedzictwa kulturowego </t>
  </si>
  <si>
    <t>PARTNERSTWO w projektach zgłoszonych do IW EQUAL / 2004</t>
  </si>
  <si>
    <t xml:space="preserve">Doświadczenie i młodość-Ośrodek kreowania kariery zawodowej w Opolu </t>
  </si>
  <si>
    <t>Opracowanie programu i dokumentacji Regionalnego Centrum Gospodarki Odpadami w Domaszkowicach - Gmina Nysa</t>
  </si>
  <si>
    <t>Opracowanie dokumentacji technicznej dla projektu "Park Kulturowo-przyrodniczy Twierdzy Nysa"</t>
  </si>
  <si>
    <t>Kontrakt Wojewódzki dla WO na rok 2005 / 2004</t>
  </si>
  <si>
    <t>Wciąż Aktywni</t>
  </si>
  <si>
    <t>Program 50PLUS, MGiP / 2005</t>
  </si>
  <si>
    <t xml:space="preserve">Transgraniczna współpraca MSP bodźcem rozwoju gospodarczego.  </t>
  </si>
  <si>
    <t>UMWO, konkurs "Partnerstwo bez Granic" / 2004</t>
  </si>
  <si>
    <t xml:space="preserve">Pociągi transgraniczne-impulsem rozwoju turystyki i integracji społeczności lokalnych.                </t>
  </si>
  <si>
    <t>Rozmieszczenie gniazd recyklingowych w wybranych miejscowościach gminy Nysa</t>
  </si>
  <si>
    <t>Konkurs Małych Dotacji na dofinansowanie partnerskich inicjatyw i projektów ekologicznych / 2005</t>
  </si>
  <si>
    <t>Remont budynków mieszkalnych w Nysie zamieszkałych przez rodziny Romskie</t>
  </si>
  <si>
    <t>Utworzenie Klubu Integracji Europejskiej przez OPS w Nysie</t>
  </si>
  <si>
    <t>Konkurs Ministerstwa Polityki Społecznej / 2005</t>
  </si>
  <si>
    <t>Internetowa Świetlica Wiejska - Szansą na Lepsze Jutro</t>
  </si>
  <si>
    <t>Konkurs FWW "Nasz Świetlica"</t>
  </si>
  <si>
    <t>Prace społecznie użyteczne - dobra praktyka samorządu Gminy Nysa</t>
  </si>
  <si>
    <t>konkurs w ramach II komponentu Programu Ministerstwa Pracy i Polityki Społecznej "Aktywne Formy Przeciwdziałania Wykluczeniu Społecznemu" pn. Prace społecznie użyteczne - dobra praktyka samorządu gminy/2006</t>
  </si>
  <si>
    <t>Monitoring Nyskich Gimnazjów</t>
  </si>
  <si>
    <t>Program "Razem Bezpieczniej"/2007</t>
  </si>
  <si>
    <t xml:space="preserve">Budowa Centrum Biznesowo -Szkoleniowego w Nysie </t>
  </si>
  <si>
    <t>RPO WO 2007</t>
  </si>
  <si>
    <t>Fundacja Bankowa im. Leopolda Kronenberga 2007</t>
  </si>
  <si>
    <t>Znane i nieznane gry i zabawy uliczne-program realizowany przez gimnazjum nr 3 w Nysie</t>
  </si>
  <si>
    <t xml:space="preserve">Jesteś Polakiem – Bądź dumny </t>
  </si>
  <si>
    <t>PO Ministra Kultury „Patriotyzm Jutra” 2007</t>
  </si>
  <si>
    <t>"Partnerstwo bez granic"- nagroda Marszałka Województwa Opolskiego / 2008</t>
  </si>
  <si>
    <t>Nysa- echa historii</t>
  </si>
  <si>
    <t>Program Ministra Kultury i Dziedzictwa Narodowego "Patriotyzm Jutra"- Programy edukacyjne i projekty multimedialne / 2008</t>
  </si>
  <si>
    <t xml:space="preserve">III Międzynarodowy Festiwal Folklorystyczny - 
„Folk Fiesta- Nysa 2008”(NDK)
</t>
  </si>
  <si>
    <t>Program Ministra Kultury i Dziedzictwa Narodowego "Edukacja kulturalna i upowszechnianie kultury"-Ochrona dziedzictwa kultury ludowej / 2008</t>
  </si>
  <si>
    <t>Modernizacja budynku Nyskiego Domu Kultury(NDK)</t>
  </si>
  <si>
    <t>III Międzynarodowy Festiwal Muzyczny Dziecięcych Orkiestr Smyczkowych „Z batutą i smykami”- Nysa 2008(NDK)</t>
  </si>
  <si>
    <t>Program Operacyjny Ministra Kultury i Dziedzictwa Narodowego "Edukacja kulturalna i upowszechnianie kultury"-Konkursy, koncerty, przeglądy, festiwale, wystawy popularyzujące osiągnięcia twórców nieprofesjonalnych, w tym  szczególnie dzieci i młodzież</t>
  </si>
  <si>
    <t>„Hybryda multimedialna” - Zakup wyposażenia dla sekcji fotograficznej , filmowej i telewizyjno-dziennikarskiej w Nyskim Domu Kultury</t>
  </si>
  <si>
    <t>Program Operacyjny Ministra Kultury i Dziedzictwa Narodowego "Rozwój Infrastruktury Kultury i Szkolnictwa Artystycznego"-Współfinansowanie zakupu i modernizacji trwałego wyposażenia do prowadzenia działalności   kulturalnej, w tym działalności filmowej</t>
  </si>
  <si>
    <t>„Ku obudzeniu pozytywnej przyszłości” (NDK)</t>
  </si>
  <si>
    <t>Budowa wielofunkcyjnego boiska sportowego dostepnego dla dzieci i młodzieży w SP nr 3 przy ul. Głuchołaskiej w Nysie</t>
  </si>
  <si>
    <t>Konkurs Ministra Sportu 2008</t>
  </si>
  <si>
    <t>Organizacja imprezy cyklicznej o charakterze transgranicznym - „Metalowa Twierdza” (NDK)</t>
  </si>
  <si>
    <t>Program Ministra Kultury i Dziedzictwa Narodowego "Rozwój inicjatyw lokalnych"-Promocja twórczości / 2008</t>
  </si>
  <si>
    <t>"Eksperymentuj razem z nami w Gimnazjum nr 1 w Nysie oraz nowoczesne stanowiska multimedialne w nauczaniu przedmiotów przyrodniczych w Gimnazjum nr 1 w Nysie"</t>
  </si>
  <si>
    <t>Fundacja Bankowa im. Leopolda Kronenberga / 2008</t>
  </si>
  <si>
    <t>Cyfrowy system monitoringu parku miejskiego w Nysie przy Al.Lompy</t>
  </si>
  <si>
    <t>Program Ministerstwa Spraw Wewnętrznych i Administracji "razem bezpieczniej" / 2008</t>
  </si>
  <si>
    <t>Centrum Aktywizacji Społeczno - Zawodowej</t>
  </si>
  <si>
    <t>Moja Droga Kariery</t>
  </si>
  <si>
    <t>konkurs "Najlepsze Projekty" 2008</t>
  </si>
  <si>
    <t>Rozbudowa, przebudowa kompleksu sportowo-rekreacyjnego w Nysie</t>
  </si>
  <si>
    <t xml:space="preserve">Prace remontowo - konserwatorskie przy Wieży Bramy Wrocławskiej (XIV w), zlokalizowanej przy ul. Parkowej w Nysie </t>
  </si>
  <si>
    <t>zgłoszenie "Różne miasta, jedna Europa"                            /wniosek bezkwotowy</t>
  </si>
  <si>
    <t>zgłoszenie AO - Wizyta dzieci z Kołomyi             /wniosek bezkwotowy</t>
  </si>
  <si>
    <t>Profilaktyka wad postawy w Gminie Nysa - szkolenia nauczycieli</t>
  </si>
  <si>
    <t>Polska Pieknieje - 7 cudów funduszy unijnych   /wniosek bezkwotowy</t>
  </si>
  <si>
    <t>Obiekty sakralne dziedzictwem kulturowym i historycznym Ziemi Nyskiej</t>
  </si>
  <si>
    <t>Muzyczne lato w Euroregionie Pradziad Nysa 2008 (NDK)</t>
  </si>
  <si>
    <t>Bastion św.Jadwigi i Fort Wodny                           /wniosek bezkwotowy</t>
  </si>
  <si>
    <t>konkurs UE w zakresie dziedzictwa kulturowego   / 2008</t>
  </si>
  <si>
    <t>Przebudowa Nyskiego Domu Kultury im. Wandy Pawlik przy ul. Wałowej w Nysie                /NDK</t>
  </si>
  <si>
    <t>Samorządowy Lider Zarządzania 2009 - Usługi Społeczne  / wniosek bezkwotowy</t>
  </si>
  <si>
    <t>Norweski Mechanizm Finansowy</t>
  </si>
  <si>
    <t>SUMA ZA WNIOSKI NIEDOFINANSOWANE</t>
  </si>
  <si>
    <t>Śpiewająca Polska  / 2009/GZO</t>
  </si>
  <si>
    <t>Program Operacyjny MKiDN "Promocja twórczości"-Najważniejsze wydarzenia artystyczne, organizowane w Polsce o charakterze międzynarodowym, ogólnopolskim lub ponadregionalnym i regionalnym, z zakresu różnych dziedzin sztuki oraz wzornictwa - festiwale, konkursy koncerty, przeglądy,premiery spektakli, wystawy wraz z drukiem katalogów i inne imprezy artystyczne / 2008</t>
  </si>
  <si>
    <t>Certyfikat OROT Najlepszy Produkt Turystyczny 2009 /wydarzenie/</t>
  </si>
  <si>
    <t>PROGRAM, FUNDUSZ, ROK REALIZACJI</t>
  </si>
  <si>
    <t>Globe Award-Polish Edition 2009/Gmina Zrównoważonego Rozwoju</t>
  </si>
  <si>
    <t>LICZBA WNIOSKÓW</t>
  </si>
  <si>
    <t>WARTOŚĆ CAŁKOWITA</t>
  </si>
  <si>
    <t>DOFINANSOWANIE</t>
  </si>
  <si>
    <t>Przebudowa drogi w ulicy Wita Stwosza i Placu Staromiejskim w Nysie</t>
  </si>
  <si>
    <t>Program Operacyjny Ministra Kultury Dziedzictwo Kulturowe - Ochrona Zabytków /2008</t>
  </si>
  <si>
    <t>Adaptacja budynku przy Gimnazjum nr 2 w Nysie na potrzeby Ośrodka Pomocy Społecznej oraz inkubatora organizacji społecznych</t>
  </si>
  <si>
    <t xml:space="preserve">Drogowskazy   </t>
  </si>
  <si>
    <t xml:space="preserve">Aktywny lider filarem odnowy wsi </t>
  </si>
  <si>
    <t>Program "Radosna szkoła" Ministerstwo Edukacji Narodowej / pomoce dydaktyczne do miejsc zabaw w szkole na 2010</t>
  </si>
  <si>
    <t>Program "Radosna szkoła" Ministerstwo Edukacji Narodowej / utworzenie szkolnego placu zabaw w 2010 roku</t>
  </si>
  <si>
    <t>Program "Moje Bosiko-Orlik 2012" / Ministerstwo Sporu i Turystyki / 2009</t>
  </si>
  <si>
    <t>Rozbudowa i remont Krytej Pływalni w Nysie</t>
  </si>
  <si>
    <t>Fundusz Rozwoju Kultury Fizycznej /2009</t>
  </si>
  <si>
    <t xml:space="preserve">Gościniec Skorochowski            </t>
  </si>
  <si>
    <t>Samorząd równych szans/ wniosek bezkwotowy</t>
  </si>
  <si>
    <t>Fundacja Instytut Rozwoju Regionalengo oraz PFRON / 2009</t>
  </si>
  <si>
    <t>Krajowi Liderzy Innowacji "Innowacyjna Gmina"   / wniosek bezkwotowy</t>
  </si>
  <si>
    <t>Fundacja Innowacji i Rozwoju w Warszawie /2009</t>
  </si>
  <si>
    <t>Program "Radosna szkoła" Ministerstwo Edukacji Narodowej / pomoce dydaktyczne do miejsc zabaw w szkole /2009</t>
  </si>
  <si>
    <t>"Infrastruktura Bibliotek" Ministerstwo Kultury i Dziedzictwa Narodowego /2009</t>
  </si>
  <si>
    <t xml:space="preserve">Remont w 3 filiach /filia nr 3i 4 w Nysie oraz w Kubicach/             MiGBP  </t>
  </si>
  <si>
    <t xml:space="preserve">Klub Integracji Społecznej animatorem lokalnej przedsiębiorczości społecznej                </t>
  </si>
  <si>
    <t xml:space="preserve">Radosna szkoła /2009/GZO                           SP Biała Nyska, nr 10, Zespół Szkół Sportowych, ZSP w Złotogłowicach </t>
  </si>
  <si>
    <t>Radosna szkoła /2009/GZO                     SP nr 3 w Nysie</t>
  </si>
  <si>
    <t>Opolska eSzkoła, szkołą z przyszłością                 /2009/GZO</t>
  </si>
  <si>
    <t>Polska Pomoc Zagraniczna MSZ 2010</t>
  </si>
  <si>
    <t>wniosek o Plakietkę Honorową                            / wniosek bezkwotowy /2009</t>
  </si>
  <si>
    <t>Rada Europy /Strasburg</t>
  </si>
  <si>
    <t>Budowa kompleksu boisk sportowych w ramach programu "Moje Boisko-Orlik 2012" w Nysie ul. Kordeckiego/ 2009</t>
  </si>
  <si>
    <t>Nysa, Wieża Bramy Wrocławskiej (XIV w.). Prace remontowo-konserwatorskie - II etap  /2009</t>
  </si>
  <si>
    <t>Nysa, relikty murów obronnych z XVII wieku: remont i konserwacja   /2009</t>
  </si>
  <si>
    <t xml:space="preserve">Budowa ulicy Dubois                                    i Nowowiejskiej w Nysie </t>
  </si>
  <si>
    <t>Budowa sceny przy kortach w parku - II etap - Biała Nyska (wkład sołectwa 4.000 zł)</t>
  </si>
  <si>
    <t>Dopasażenie świetlicy wiejskiej w Domaszkowicach (wkład sołectwa 6.889,55 zł)</t>
  </si>
  <si>
    <t>Wykonanie wiaty grillowej w Głębinowie - II etap (wkład sołectwa 4.900 zł)</t>
  </si>
  <si>
    <t>Wykonanie wiaty grilowej na obiekcie sportowym w Goświnowicch - etap I (wkład sołectwa 3.000 zł)</t>
  </si>
  <si>
    <t>Zakup ciągnika ogrodowego dla sołectwa Hajduki Nyskie (wkład sołectwa 7.999,01 zł)</t>
  </si>
  <si>
    <t>Doposażenie świetlicy wiejskiej w Iławie (wkład sołectwa 3.698,97 zł)</t>
  </si>
  <si>
    <t>Organizując biesiady, integrujemy mieszkańców - (zakup ław i stołów biesiadnych, sprzętu komputerowego, multimedialnego oraz przenośnego pomieszczenia gospodarczego -sołectwo Kępnica (wkład sołectwa 3.499,92 zł)</t>
  </si>
  <si>
    <t>Wykonanie ogrzewania w pomieszczeniu świetlicy wiejskiej w Konradowej (wkład sołectwa 4.000 zł)</t>
  </si>
  <si>
    <t>Wykonanie wiaty grillowej w Kopernikach - II etap (wkład finansowy sołectwa 6.000 zł, niefinansowy 2.250 zł)</t>
  </si>
  <si>
    <t>Doposażenie świetlicy wiejskiej w Lipowej (wkład sołectwa 2.999,84 zł)</t>
  </si>
  <si>
    <t>Zagospodarowanie terenów zielonych w sołectwie Niwnica - zakup drzew i krzewów ozdobnych - Niwnica  (wkład finansowy sołectwa 1.000 zł, niefinansowy 360 zł)</t>
  </si>
  <si>
    <t>Doposażenie świelticy wiejskiej w Przełęku (wkład sołectwa 9.000 zł)</t>
  </si>
  <si>
    <t>Budowa, urządzenie placu zabaw w Regulicach (wkład finansowy sołectwa 4.100 zł, niefinansowy 180 zł)</t>
  </si>
  <si>
    <t>Rozbiórka sceny i remont podłogi w Sali głównej w świetlicy wiejskiej w Rusocinie (wkład finansowy sołectwa 12.590 zł, niefinansowy 1.050 zł)</t>
  </si>
  <si>
    <t>Budowa boiska do piłki siatkowej w Sękowicach (wkład finansowy sołectwa 1.760 zł, niefinansowy 840 zł)</t>
  </si>
  <si>
    <t>Utwardzenie placów rekreacyjnych przy boisku w Skorochowie ( (wkład sołectwa 5.000 zł)</t>
  </si>
  <si>
    <t>Doposażenie świetlicy wiejskiej w Wierzbięcicach (wkład sołectwa 3.000 zł)</t>
  </si>
  <si>
    <t>Budowa szatni sportowej w Niwnicy - zagospodarowanie i wyposazenie centrum sportowo-rekreacyjnego</t>
  </si>
  <si>
    <t>IW EQUAL, wnioskodawca Stow.Romów            w Polsce, Gmina Nysa-partner / 2005</t>
  </si>
  <si>
    <t>Konkurs Małych Dotacji na dofinansowanie partnerskich inicjatyw i projektów  ekologicznych (ZHP) / 2005</t>
  </si>
  <si>
    <t>Flaga Honorowa /wniosek bezkwotowy</t>
  </si>
  <si>
    <t>Dni Twierdzy Nysa  / wniosek bezkwotowy</t>
  </si>
  <si>
    <t>Wykonanie umundurowania i proporca I Pułku Legii Polskiej dla Gardy Nyskiej</t>
  </si>
  <si>
    <t>Fundacja Kultury-Konkurs "Małe Ojczyzny-tradycja dla przyszłości"/2003                            wnioski bezkwotowe</t>
  </si>
  <si>
    <t>Stworzenie systemu wieloprofilowej terapii osób niepełnosprawnych oraz wspomagania ich rodzin w Gminie Nysa</t>
  </si>
  <si>
    <t>Dni Nysy-międzynarodowo i sportowo.</t>
  </si>
  <si>
    <t>Wspieranie rozowju uczniów wybitnie zdolnych jako zadanie władz publicznych</t>
  </si>
  <si>
    <t>Pomoc z zakresie dożywiania</t>
  </si>
  <si>
    <t>Cała Nysa gra w Petanque (Gim. Nr 3)  /2010</t>
  </si>
  <si>
    <t>Program "Młodzież w działaniu"</t>
  </si>
  <si>
    <t>Budowa drogi w ulicy Dubois w Nysie – etap I  /2010</t>
  </si>
  <si>
    <t>Zakup taboru autobusowego dla Gminy Nysa /2010</t>
  </si>
  <si>
    <t>Nysa-Kołomyja, zarządzanie oświatą                /2009     wkład Kołomyi - 9.650 zł (finansowy  i rzeczowy)</t>
  </si>
  <si>
    <t>Dni Twierdzy Nysa 2009 - II miejsce w konkursie "Partnerstwo bez granic"</t>
  </si>
  <si>
    <t>"Partnerstwo bez granic" Urząd Marszałkowski Województwa Opolskiego 2009</t>
  </si>
  <si>
    <t>Promocja w ramach Szlaku św. Jakuba - III miejsce w konkursie "Partnerstwo bez granic"</t>
  </si>
  <si>
    <t>Program Ministra Kultury i Dziedzictwa Narodowego / Dziedzictwo Kulturowe / Priorytet Ochrona zabytków / 2009</t>
  </si>
  <si>
    <t>Wymiana stolarki okiennej w budynku gminnym (szkole podstawowej) w Domaszkowicach   /2010</t>
  </si>
  <si>
    <t>Wykonanie ogrodzenia terenu zielonego sąsiadującego z wiatą grillową oraz utwardzenie palcu obok wiaty w Głębinowie    /2010</t>
  </si>
  <si>
    <t>Budowa boiska do siatkówki plażowej na boisku sportowym w Iławie    /2010</t>
  </si>
  <si>
    <t>Budowa wiaty grilowej - II etap i zadaszenie placu - I etap w Goświnowicach   /2010</t>
  </si>
  <si>
    <t>Wykonanie podium sceny z zadaszeniem na terenie zielonym w Kopernikach  /2010</t>
  </si>
  <si>
    <t>Remont świetlicy wiejskiej - elewacji w Przełęku - I etap   /2010</t>
  </si>
  <si>
    <t>Przygotowanie terenu oraz jego  utwardzenie na plau rekreacyjnym w Regulicach   /2010</t>
  </si>
  <si>
    <t>Remont świetlicy wiejskiej - klatki schodowej i korytarza w Rusocinie  2010</t>
  </si>
  <si>
    <t>Wykonanie ogrodzenia i podłoża placu zabaw w Skorochowie  2010</t>
  </si>
  <si>
    <t>Budowa lokalnej sieci szerokopasmowego dostepu do Internetu na terenie Gminy Nysa  / 2010</t>
  </si>
  <si>
    <t>Podmiot zatrudnienia socjalnego partnerem Ośrodka Pomocy Społecznej i Powiatowego Urzędu Pracy w realizacji kontraktów socjalnych  / 2010</t>
  </si>
  <si>
    <t>Zagospodarowanie fortecznej Wieży Ciśnień w Nysie wraz z terenem przyległym   / 2010</t>
  </si>
  <si>
    <t>II Festiwal ognia i wody / NOR 2010</t>
  </si>
  <si>
    <t>Dożynki gminne w Kubice / 2010</t>
  </si>
  <si>
    <t>Budowa instalacji do wytwarzania energii elektrycznej i cieplnej w kogeneracji na bazie gazu ziemnego GZ-50 w Nysie przy ul. Jagiellońskiej10 a - NEC 2010</t>
  </si>
  <si>
    <t>Koncepcja programowo-przestrzenna dla Regionalnego Parku Przemysłowego WSSE Podstrefa Nysa  / 2010</t>
  </si>
  <si>
    <t>Dobre Praktyki EFS 2010- zgłoszenie projektu Nowoczesny Przedszkolak, wniosek bezkwotowy / 2010</t>
  </si>
  <si>
    <t>Program Operacyjny Europejskiej Współpracy Transgranicznej Polska- Czechy 2007-2013 (POWT) / 2008</t>
  </si>
  <si>
    <t>Narodowy Program Przebudowy Dróg Lokalnych 2008 - 2011 (NPPDL-"schetynówka") / 2008</t>
  </si>
  <si>
    <t>Narodowy Program Przebudowy Dróg Lokalnych 2008 - 2011 (NPPDL-"schetynówka")   /2009</t>
  </si>
  <si>
    <t xml:space="preserve">Regionalny Program Operacyjny Województwa Opolskiego 2007-2013 (RPO) 2.1 Infrastruktura dla wykorzystania narzędzi ICT </t>
  </si>
  <si>
    <t>Program Operacyjny Europejskiej Współpracy Transgranicznej Polska- Czechy 2007-2008 (POWT) / 2008</t>
  </si>
  <si>
    <t>Regionalny Program Operacyjny Województwa Opolskiego 2007-2013 (RPO) 6.1 Rewitalizacja obszarów miejskich                        /2009</t>
  </si>
  <si>
    <t>Regionalny Program Operacyjny Województwa Opolskiego 2007-2013 (RPO) 3.2 Transport publiczny</t>
  </si>
  <si>
    <t xml:space="preserve">Regionalny Program Operacyjny Województwa Opolskiego 2007-2013 (RPO) 6.2 Zagospodarowanie terenów zdegradowanych </t>
  </si>
  <si>
    <t>Program Operacyjny Kapitał Ludzki 2007-2013 (POKL) 6.3 Inicjatywy lokalne na rzecz podnoszenia poziomu aktywności zawodowej na obszarach wiejskich / 2009</t>
  </si>
  <si>
    <r>
      <t xml:space="preserve">Program Operacyjny Kapitał Ludzki 2007-2013 (POKL)  9.1.2. </t>
    </r>
    <r>
      <rPr>
        <sz val="9"/>
        <rFont val="Arial"/>
        <family val="2"/>
      </rPr>
      <t>Wyrównywanie szans edukacyjnych uczniów  /2009</t>
    </r>
  </si>
  <si>
    <t>Program Operacyjny Kapitał Ludzki 2007-2013 (POKL) 9.4 Wysoko wykwalifikane kadry systemu oświaty</t>
  </si>
  <si>
    <t xml:space="preserve">Regionalny Program Operacyjny Województwa Opolskiego 2007-2013 (RPO) 3.1.2 Drogi lokalne </t>
  </si>
  <si>
    <t>Program Rozwoju Obszarów Wiejskich 2007-2013 (PROW) 4.1.3. Wdrażanie LSR</t>
  </si>
  <si>
    <t>Program Rozwoju Obszarów Wiejskich 2007-2013 (PROW) 313,322,323 „Odnowa i Rozwój Wsi”   /2009</t>
  </si>
  <si>
    <t>Program Operacyjny Europejskiej Współpracy Transgranicznej Polska- Czechy 2007-2008 (POWT)  / 2008</t>
  </si>
  <si>
    <t>Ogólnopolski Program Rozwoju Chórów Szkolnych Śpiewająca Polska                      /2009</t>
  </si>
  <si>
    <t>Regionalny Program Operacyjny Województwa Opolsiego 2007-2013 (RPO) 3.1.2 Drogi lokalne               /2008</t>
  </si>
  <si>
    <t>Przebudowa i rozbudowa świetlicy wiejskiej w Domaszkowicach  / 2010</t>
  </si>
  <si>
    <t>Regionalny Program Operacyjny Województwa Opolskiego 2007-2013 (RPO) 5.3 Rozwój kultury oraz ochrona dziedzictwa kulturowego                    /2009</t>
  </si>
  <si>
    <t>DOFINANSOWANE 2002-2011</t>
  </si>
  <si>
    <t>W OCENIE 2011</t>
  </si>
  <si>
    <t>NIEDOFINANSOWANE 2002-2011</t>
  </si>
  <si>
    <t>WNIOSKI ZŁOŻONE                          2002-2011</t>
  </si>
  <si>
    <t>WNIOSKI DOFINANSOWANE        2002-2011</t>
  </si>
  <si>
    <t>WNIOSKI W OCENIE                                  2011</t>
  </si>
  <si>
    <t>“Terra [in]cognita” w ramach Programu Kultura 2007-2013</t>
  </si>
  <si>
    <t>Program Rozwoju Obszarów Wiejskich 2007-2013 (PROW)  4.1.3. Wdrażanie LSR</t>
  </si>
  <si>
    <t>Regionalny Program Operacyjny Województwa Opolskiego 2007-2013 (RPO)  2.2 Moduły informacyjne, platformy e-usług i bazy danych</t>
  </si>
  <si>
    <t>Ministerstwo Pracy i Polityki Sołecznej (MPiPS)</t>
  </si>
  <si>
    <t xml:space="preserve">Program Ministra Pracy i Polityki Społecznej  (MPiPS) "Aktywne Formy Przeciwdziałania Wykluczeniu Społecznemu 2008r. </t>
  </si>
  <si>
    <t>Program Operaycjny Innowacyjna Gospodarka (POIG) 6.2.2 Wparcie działań studyjno-koncepcyjnych w ramach przygotowania terenów inwestcyjnych dla projektów inwestycyjnych</t>
  </si>
  <si>
    <t>Ministerstwo Rozwoju Regionalnego (MRR)</t>
  </si>
  <si>
    <t>Narodowy Program Przebudowy Dróg Lokalnych 2008 - 2011 (NPPDL "schetynówka")  / 2009</t>
  </si>
  <si>
    <t>Program Operacyjny Europejskiej Współpracy Transgranicznej Polska - Czechy 2007 - 2013   (POWT) /2008</t>
  </si>
  <si>
    <t>Program Operacyjny Europejskiej Współpracy Transgranicznej Polska - Czechy 2007 - 2013   (POWT)                          / 2008</t>
  </si>
  <si>
    <t>Program Operacyjny Kapitał Ludzki 9.1.2 Wyrównywanie szans edukacyjnych uczniów /2008</t>
  </si>
  <si>
    <t>Program Operacyjny Kapitał Ludzki (POKL) 9.4   Wysoko wykwalifikane kadry systemu oświaty    /2008</t>
  </si>
  <si>
    <t>Centrum Aktywizacji Społeczno - Zawodowej w Nysie</t>
  </si>
  <si>
    <t>Program na rzecz społeczności romskiej w Polsce /2006-2007</t>
  </si>
  <si>
    <t>Ministerstwo Edukacji Narodowej-Biuro ds.Młodzieży 2007</t>
  </si>
  <si>
    <t>Opolski Urząd Wojewódzki-rezerwa celowa    z budżetu państwa / 2004</t>
  </si>
  <si>
    <t>Program na rzecz społeczności romskiej      w Polsce, Opolski Urząd Wojewódzki / 2005</t>
  </si>
  <si>
    <t>Rządowy Program Wspierania w latach 2007-2009 organów prowadzących w zapewnieniu bezpiecznych warunków nauki, wychowania i opieki w publicznych szkołach i placówkach /2007</t>
  </si>
  <si>
    <t>Program  Operacyjny MKiDN "Rozwój Infrastruktury Kultury i Szkolnictwa Artystycznego"-Współfinansowanie budowy, modernizacji i adaptacji nieruchomości na cele kulturalne i filmowe / 2008</t>
  </si>
  <si>
    <t>Regionalny Program Operacyjny Województwa Opolskiego 2007-2013 (RPO)  1.4.1 Usługi turystyczne i rekreacyjno-sportowe świadczone przez sektor publiczny/2008</t>
  </si>
  <si>
    <t>Program Operacyjny Kapitał Ludzki    (POKL) 7.2.1 Aktywizacja zawodowa            i społeczna /2009</t>
  </si>
  <si>
    <t>Program Operacyjny Kapitał Ludzki (POKL) 7.2.1 Aktywizacja zawodowa i społeczna osób zagrożonych wykluczeniem społecznym /2008</t>
  </si>
  <si>
    <t>konkurs na zlecenie Ministerstwa Rozwoju Regionalnego                   /2009</t>
  </si>
  <si>
    <t>Program Operacyjny Kapitał Ludzki    (POKL) 7.2.1 Aktywizacja zawodowa i społeczna osób zagrożonych wykluczeniem społecznym    /2008</t>
  </si>
  <si>
    <t xml:space="preserve">Monitoring wizyjny w szkołach                          i placówkach </t>
  </si>
  <si>
    <t>Warsztaty teatralne "Polskie baśnie                 i legendy"-szkoły podstawowe Gminy Nysa</t>
  </si>
  <si>
    <t>Program Rządowy „Pomoc Państwa     w zakresie dozywiania" na 2010 rok / 2010</t>
  </si>
  <si>
    <t>Powiatowy konkurs "Odnowa wsi         w Powiecie Nyskim" na 2010 rok</t>
  </si>
  <si>
    <t>Powiatowy konkurs "Odnowa wsi           w Powiecie Nyskim" na 2010 rok</t>
  </si>
  <si>
    <t>Powiatowy konkurs "Odnowa wsi            w Powiecie Nyskim" na 2010 rok</t>
  </si>
  <si>
    <t>Powiatowy konkurs "Odnowa wsi          w Powiecie Nyskim" na 2010 rok</t>
  </si>
  <si>
    <t>Program Rozwoju Obszarów Wiejskich 2007-2013 (PROW), 413 Odnowa          i rozwój wsi</t>
  </si>
  <si>
    <t>Powiatowy Konkurs "Odnowa Wsi         w Województwie Opolskim" na 2009 rok</t>
  </si>
  <si>
    <t>Powiatowy Konkurs "Odnowa Wsi          w Województwie Opolskim" na 2009 rok</t>
  </si>
  <si>
    <t>Powiatowy Konkurs "Odnowa Wsi        w Województwie Opolskim" na 2009 rok</t>
  </si>
  <si>
    <t>Program Operacyjny Europejskiej Współpracy Transgranicznej Polska- Czechy 2007-2013 (POWT) - Fundusz Mikroprojektów       /2009</t>
  </si>
  <si>
    <t>PFRON, Europejski Rok Osób Niepełnosprawnych         / 2003</t>
  </si>
  <si>
    <t>Nowoczesny Przedszkolak</t>
  </si>
  <si>
    <t>Program Operacyjny Kapitał Ludzki 2007-2013 (POKL)  9.1.1. Zmniejszanie nierówności w stopniu upowszechnienia edukacji przedszkolne         /2008</t>
  </si>
  <si>
    <t>Program Operacyny Kapitał Ludzki 2007-2013 (PO KL)  7.1.1 Rozwój                  i upowszechnianie aktywnej integracji przez ośrodki pomocy społecznej /2008</t>
  </si>
  <si>
    <t>Powiatowy Konkurs "Odnowa Wsi                w Województwie Opolskim" na 2009 rok</t>
  </si>
  <si>
    <t>"Moja mała ojczyzna" - Centrum Metodyczne Pomocy Psych. Pedag.              w Warszawie - 2007r.</t>
  </si>
  <si>
    <t>Park w Białej Nyskiej - miejscem rekreacji mieszkańców - urządzenie placu zabaw oraz remont ogrodzenia kortów   /2010</t>
  </si>
  <si>
    <t>Otwarty konkurs ofert na realizację zadań publicznych dla organizacji pozarządowych i innych podmiotów- Urząd Marszałkowski Województwa Opolskiego</t>
  </si>
  <si>
    <t>I Międzynarodowy plener rzeźbiarski Nysa 2008- NDK</t>
  </si>
  <si>
    <t>Zapewnienie odpowiednich warunków bytowo-mieszkaniowych rodzinom Romskim poprzez remont budynków mieszkalnych w Nysie zamieszkiwanych przez rodziny Romskie</t>
  </si>
  <si>
    <t>"Partnerstwo bez granic"- nagroda Marszałka Województwa Opolskiego 2008</t>
  </si>
  <si>
    <t xml:space="preserve">Narodowy Program Przebudowy Dróg Lokalnych 2008 - 2011 (NPPDL-"schetynówka")        </t>
  </si>
  <si>
    <t>Przebudowa drogi w ulicy Wita Stwosza              i Placu Staromiejskim w Nysie    /2010</t>
  </si>
  <si>
    <t>Program zajęć dodatkowych wspierających rozwój kompetencji kluczowych uczniów szkół gimnazjalnych województwa opolskiego w roku szkolnym 2010/2011 (projekt systemowy)     /2010</t>
  </si>
  <si>
    <t>Program Operacyjny Kapitał Ludzki 2007-2013 (POKL)  9.1.2. Wyrównywanie szans edukacyjnych uczniów</t>
  </si>
  <si>
    <t>Regionalny Program Operacyjny Województwa Opolskiego 2007-2013 (RPO) 4.3 Ochrona powietrza, odnawialne źródła energii</t>
  </si>
  <si>
    <t>Radosna szkoła /2009/GZO    SP 1, 3, 5, ZSP Niwnica, Goświnowice, Lipowa, Koperniki</t>
  </si>
  <si>
    <t>Po(d)stawa urzędnika - wiedza i etyka   /wniosek złożony w 2010 roku</t>
  </si>
  <si>
    <t>“Outstanding Earthen Architecture in Europe” Label 2011 (zgłoszenie Fortu Wodnego i Bastionu Św.Jadwigi)             - wniosek bezkwotowy                        /wniosek złożony w 2010 roku</t>
  </si>
  <si>
    <t>Plakietka Honorowa - wniosek bezkwotowy                                        /wniosek złożony w 2010 roku</t>
  </si>
  <si>
    <t xml:space="preserve">III stopień Nagrody Europejskiej           </t>
  </si>
  <si>
    <t xml:space="preserve">
„Animator - Moje Boisko ORLIK 2012”   /wniosek złożony w 2011 roku
</t>
  </si>
  <si>
    <t xml:space="preserve">Ministerstwo Sportu i Turystyki, program „Sport Wszystkich Dzieci" </t>
  </si>
  <si>
    <t>Program Operacyjny Kapitał Ludzki (POKL) działanie 5.2.1 Modernizacja zarządzania w administracji samorządowej</t>
  </si>
  <si>
    <t>Prawidłowa postawa to ważna sprawa!  Gmina Nysa-Gminny Zarząd Oświaty         / 2010</t>
  </si>
  <si>
    <t>Przygotowanie terenu i urządzenie placu zabaw w Kępnicy  /2010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</si>
</sst>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4" fontId="0" fillId="0" borderId="10" xfId="60" applyFont="1" applyFill="1" applyBorder="1" applyAlignment="1">
      <alignment/>
    </xf>
    <xf numFmtId="8" fontId="5" fillId="0" borderId="10" xfId="0" applyNumberFormat="1" applyFont="1" applyFill="1" applyBorder="1" applyAlignment="1">
      <alignment horizontal="right"/>
    </xf>
    <xf numFmtId="8" fontId="5" fillId="0" borderId="10" xfId="0" applyNumberFormat="1" applyFont="1" applyFill="1" applyBorder="1" applyAlignment="1">
      <alignment/>
    </xf>
    <xf numFmtId="8" fontId="0" fillId="0" borderId="10" xfId="60" applyNumberFormat="1" applyFont="1" applyFill="1" applyBorder="1" applyAlignment="1">
      <alignment/>
    </xf>
    <xf numFmtId="6" fontId="0" fillId="0" borderId="10" xfId="6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165" fontId="0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Border="1" applyAlignment="1">
      <alignment wrapText="1"/>
    </xf>
    <xf numFmtId="165" fontId="7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5" fontId="7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8" fillId="0" borderId="10" xfId="0" applyNumberFormat="1" applyFont="1" applyBorder="1" applyAlignment="1">
      <alignment/>
    </xf>
    <xf numFmtId="165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65" fontId="7" fillId="0" borderId="10" xfId="60" applyNumberFormat="1" applyFont="1" applyBorder="1" applyAlignment="1">
      <alignment horizontal="right" vertical="center" wrapText="1"/>
    </xf>
    <xf numFmtId="165" fontId="12" fillId="0" borderId="10" xfId="6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10" xfId="60" applyNumberFormat="1" applyFont="1" applyFill="1" applyBorder="1" applyAlignment="1">
      <alignment horizontal="right" vertical="center" wrapText="1"/>
    </xf>
    <xf numFmtId="167" fontId="7" fillId="0" borderId="10" xfId="60" applyNumberFormat="1" applyFont="1" applyBorder="1" applyAlignment="1">
      <alignment horizontal="right" vertical="center" wrapText="1"/>
    </xf>
    <xf numFmtId="8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65" fontId="11" fillId="0" borderId="10" xfId="0" applyNumberFormat="1" applyFont="1" applyBorder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65" fontId="1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165" fontId="7" fillId="0" borderId="10" xfId="0" applyNumberFormat="1" applyFont="1" applyFill="1" applyBorder="1" applyAlignment="1">
      <alignment wrapText="1"/>
    </xf>
    <xf numFmtId="0" fontId="14" fillId="34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Border="1" applyAlignment="1">
      <alignment horizontal="right" wrapText="1"/>
    </xf>
    <xf numFmtId="165" fontId="7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4" fillId="33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11" xfId="0" applyFont="1" applyBorder="1" applyAlignment="1">
      <alignment wrapText="1"/>
    </xf>
    <xf numFmtId="165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 wrapText="1"/>
    </xf>
    <xf numFmtId="165" fontId="8" fillId="3" borderId="10" xfId="0" applyNumberFormat="1" applyFont="1" applyFill="1" applyBorder="1" applyAlignment="1">
      <alignment/>
    </xf>
    <xf numFmtId="0" fontId="8" fillId="36" borderId="10" xfId="0" applyNumberFormat="1" applyFont="1" applyFill="1" applyBorder="1" applyAlignment="1">
      <alignment/>
    </xf>
    <xf numFmtId="165" fontId="7" fillId="36" borderId="10" xfId="0" applyNumberFormat="1" applyFont="1" applyFill="1" applyBorder="1" applyAlignment="1">
      <alignment wrapText="1"/>
    </xf>
    <xf numFmtId="165" fontId="8" fillId="36" borderId="10" xfId="0" applyNumberFormat="1" applyFont="1" applyFill="1" applyBorder="1" applyAlignment="1">
      <alignment horizontal="right" wrapText="1"/>
    </xf>
    <xf numFmtId="0" fontId="8" fillId="36" borderId="10" xfId="0" applyNumberFormat="1" applyFont="1" applyFill="1" applyBorder="1" applyAlignment="1">
      <alignment horizontal="center"/>
    </xf>
    <xf numFmtId="165" fontId="8" fillId="36" borderId="10" xfId="0" applyNumberFormat="1" applyFont="1" applyFill="1" applyBorder="1" applyAlignment="1">
      <alignment horizontal="center"/>
    </xf>
    <xf numFmtId="165" fontId="8" fillId="36" borderId="10" xfId="0" applyNumberFormat="1" applyFont="1" applyFill="1" applyBorder="1" applyAlignment="1">
      <alignment horizontal="center" wrapText="1"/>
    </xf>
    <xf numFmtId="165" fontId="8" fillId="3" borderId="10" xfId="60" applyNumberFormat="1" applyFont="1" applyFill="1" applyBorder="1" applyAlignment="1">
      <alignment horizontal="right" vertical="center" wrapText="1"/>
    </xf>
    <xf numFmtId="165" fontId="13" fillId="3" borderId="10" xfId="60" applyNumberFormat="1" applyFont="1" applyFill="1" applyBorder="1" applyAlignment="1">
      <alignment horizontal="right" vertical="center" wrapText="1"/>
    </xf>
    <xf numFmtId="165" fontId="8" fillId="3" borderId="10" xfId="0" applyNumberFormat="1" applyFont="1" applyFill="1" applyBorder="1" applyAlignment="1">
      <alignment horizontal="right" vertical="center" wrapText="1"/>
    </xf>
    <xf numFmtId="8" fontId="8" fillId="3" borderId="10" xfId="0" applyNumberFormat="1" applyFont="1" applyFill="1" applyBorder="1" applyAlignment="1">
      <alignment horizontal="right" vertical="center" wrapText="1"/>
    </xf>
    <xf numFmtId="165" fontId="8" fillId="3" borderId="10" xfId="0" applyNumberFormat="1" applyFont="1" applyFill="1" applyBorder="1" applyAlignment="1">
      <alignment wrapText="1"/>
    </xf>
    <xf numFmtId="0" fontId="7" fillId="15" borderId="10" xfId="0" applyFont="1" applyFill="1" applyBorder="1" applyAlignment="1">
      <alignment horizontal="left" vertical="center" wrapText="1"/>
    </xf>
    <xf numFmtId="0" fontId="8" fillId="15" borderId="10" xfId="0" applyFont="1" applyFill="1" applyBorder="1" applyAlignment="1">
      <alignment horizontal="left" vertical="center" wrapText="1"/>
    </xf>
    <xf numFmtId="165" fontId="8" fillId="15" borderId="10" xfId="0" applyNumberFormat="1" applyFont="1" applyFill="1" applyBorder="1" applyAlignment="1">
      <alignment horizontal="righ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165" fontId="9" fillId="15" borderId="10" xfId="0" applyNumberFormat="1" applyFont="1" applyFill="1" applyBorder="1" applyAlignment="1">
      <alignment horizontal="right" vertical="center" wrapText="1"/>
    </xf>
    <xf numFmtId="165" fontId="7" fillId="15" borderId="10" xfId="60" applyNumberFormat="1" applyFont="1" applyFill="1" applyBorder="1" applyAlignment="1">
      <alignment horizontal="right" vertical="center" wrapText="1"/>
    </xf>
    <xf numFmtId="165" fontId="8" fillId="15" borderId="10" xfId="60" applyNumberFormat="1" applyFont="1" applyFill="1" applyBorder="1" applyAlignment="1">
      <alignment horizontal="right" vertical="center" wrapText="1"/>
    </xf>
    <xf numFmtId="165" fontId="11" fillId="15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8" fillId="15" borderId="10" xfId="0" applyFont="1" applyFill="1" applyBorder="1" applyAlignment="1">
      <alignment horizontal="right" vertical="center" wrapText="1"/>
    </xf>
    <xf numFmtId="165" fontId="7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8" fontId="5" fillId="18" borderId="10" xfId="0" applyNumberFormat="1" applyFont="1" applyFill="1" applyBorder="1" applyAlignment="1">
      <alignment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0" xfId="0" applyFont="1" applyFill="1" applyBorder="1" applyAlignment="1">
      <alignment/>
    </xf>
    <xf numFmtId="165" fontId="0" fillId="18" borderId="10" xfId="0" applyNumberFormat="1" applyFill="1" applyBorder="1" applyAlignment="1">
      <alignment/>
    </xf>
    <xf numFmtId="0" fontId="4" fillId="18" borderId="10" xfId="0" applyFont="1" applyFill="1" applyBorder="1" applyAlignment="1">
      <alignment/>
    </xf>
    <xf numFmtId="8" fontId="5" fillId="18" borderId="10" xfId="0" applyNumberFormat="1" applyFont="1" applyFill="1" applyBorder="1" applyAlignment="1">
      <alignment horizontal="right"/>
    </xf>
    <xf numFmtId="44" fontId="0" fillId="18" borderId="10" xfId="60" applyFont="1" applyFill="1" applyBorder="1" applyAlignment="1">
      <alignment/>
    </xf>
    <xf numFmtId="44" fontId="0" fillId="18" borderId="10" xfId="0" applyNumberFormat="1" applyFill="1" applyBorder="1" applyAlignment="1">
      <alignment/>
    </xf>
    <xf numFmtId="165" fontId="8" fillId="2" borderId="10" xfId="0" applyNumberFormat="1" applyFont="1" applyFill="1" applyBorder="1" applyAlignment="1">
      <alignment/>
    </xf>
    <xf numFmtId="44" fontId="4" fillId="2" borderId="10" xfId="60" applyFont="1" applyFill="1" applyBorder="1" applyAlignment="1">
      <alignment/>
    </xf>
    <xf numFmtId="8" fontId="6" fillId="2" borderId="10" xfId="0" applyNumberFormat="1" applyFont="1" applyFill="1" applyBorder="1" applyAlignment="1">
      <alignment horizontal="right"/>
    </xf>
    <xf numFmtId="8" fontId="4" fillId="2" borderId="10" xfId="60" applyNumberFormat="1" applyFont="1" applyFill="1" applyBorder="1" applyAlignment="1">
      <alignment/>
    </xf>
    <xf numFmtId="8" fontId="6" fillId="2" borderId="10" xfId="0" applyNumberFormat="1" applyFont="1" applyFill="1" applyBorder="1" applyAlignment="1">
      <alignment/>
    </xf>
    <xf numFmtId="6" fontId="4" fillId="2" borderId="10" xfId="60" applyNumberFormat="1" applyFont="1" applyFill="1" applyBorder="1" applyAlignment="1">
      <alignment/>
    </xf>
    <xf numFmtId="165" fontId="4" fillId="2" borderId="10" xfId="6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/>
    </xf>
    <xf numFmtId="165" fontId="8" fillId="2" borderId="10" xfId="60" applyNumberFormat="1" applyFont="1" applyFill="1" applyBorder="1" applyAlignment="1">
      <alignment wrapText="1"/>
    </xf>
    <xf numFmtId="165" fontId="8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 wrapText="1"/>
    </xf>
    <xf numFmtId="165" fontId="8" fillId="2" borderId="10" xfId="0" applyNumberFormat="1" applyFont="1" applyFill="1" applyBorder="1" applyAlignment="1">
      <alignment horizontal="right" wrapText="1"/>
    </xf>
    <xf numFmtId="165" fontId="8" fillId="2" borderId="11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0" fontId="0" fillId="18" borderId="12" xfId="0" applyFill="1" applyBorder="1" applyAlignment="1">
      <alignment horizontal="center"/>
    </xf>
    <xf numFmtId="165" fontId="4" fillId="18" borderId="10" xfId="0" applyNumberFormat="1" applyFont="1" applyFill="1" applyBorder="1" applyAlignment="1">
      <alignment/>
    </xf>
    <xf numFmtId="8" fontId="6" fillId="18" borderId="10" xfId="0" applyNumberFormat="1" applyFont="1" applyFill="1" applyBorder="1" applyAlignment="1">
      <alignment horizontal="right"/>
    </xf>
    <xf numFmtId="44" fontId="4" fillId="18" borderId="10" xfId="60" applyFont="1" applyFill="1" applyBorder="1" applyAlignment="1">
      <alignment/>
    </xf>
    <xf numFmtId="165" fontId="8" fillId="3" borderId="10" xfId="0" applyNumberFormat="1" applyFont="1" applyFill="1" applyBorder="1" applyAlignment="1">
      <alignment horizontal="right"/>
    </xf>
    <xf numFmtId="165" fontId="8" fillId="3" borderId="11" xfId="0" applyNumberFormat="1" applyFont="1" applyFill="1" applyBorder="1" applyAlignment="1">
      <alignment/>
    </xf>
    <xf numFmtId="165" fontId="0" fillId="0" borderId="0" xfId="0" applyNumberFormat="1" applyAlignment="1">
      <alignment horizontal="right" wrapText="1"/>
    </xf>
    <xf numFmtId="165" fontId="8" fillId="37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 horizontal="left" wrapText="1"/>
    </xf>
    <xf numFmtId="0" fontId="7" fillId="15" borderId="10" xfId="0" applyFont="1" applyFill="1" applyBorder="1" applyAlignment="1">
      <alignment wrapText="1"/>
    </xf>
    <xf numFmtId="165" fontId="7" fillId="15" borderId="10" xfId="0" applyNumberFormat="1" applyFont="1" applyFill="1" applyBorder="1" applyAlignment="1">
      <alignment wrapText="1"/>
    </xf>
    <xf numFmtId="165" fontId="8" fillId="15" borderId="10" xfId="0" applyNumberFormat="1" applyFont="1" applyFill="1" applyBorder="1" applyAlignment="1">
      <alignment/>
    </xf>
    <xf numFmtId="165" fontId="7" fillId="38" borderId="10" xfId="0" applyNumberFormat="1" applyFont="1" applyFill="1" applyBorder="1" applyAlignment="1">
      <alignment wrapText="1"/>
    </xf>
    <xf numFmtId="165" fontId="8" fillId="38" borderId="10" xfId="0" applyNumberFormat="1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165" fontId="54" fillId="0" borderId="10" xfId="0" applyNumberFormat="1" applyFont="1" applyBorder="1" applyAlignment="1">
      <alignment wrapText="1"/>
    </xf>
    <xf numFmtId="165" fontId="54" fillId="0" borderId="10" xfId="0" applyNumberFormat="1" applyFont="1" applyBorder="1" applyAlignment="1">
      <alignment horizontal="right"/>
    </xf>
    <xf numFmtId="165" fontId="55" fillId="2" borderId="10" xfId="0" applyNumberFormat="1" applyFont="1" applyFill="1" applyBorder="1" applyAlignment="1">
      <alignment horizontal="right"/>
    </xf>
    <xf numFmtId="165" fontId="54" fillId="0" borderId="10" xfId="0" applyNumberFormat="1" applyFont="1" applyBorder="1" applyAlignment="1">
      <alignment horizontal="right" wrapText="1"/>
    </xf>
    <xf numFmtId="0" fontId="56" fillId="0" borderId="0" xfId="0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4" fillId="38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18" borderId="14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4" fillId="18" borderId="14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left" vertical="center" wrapText="1"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left" vertical="center" wrapText="1"/>
    </xf>
    <xf numFmtId="0" fontId="8" fillId="15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5" fontId="7" fillId="0" borderId="10" xfId="6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5" fontId="8" fillId="3" borderId="10" xfId="60" applyNumberFormat="1" applyFont="1" applyFill="1" applyBorder="1" applyAlignment="1">
      <alignment horizontal="right" vertical="center" wrapText="1"/>
    </xf>
    <xf numFmtId="0" fontId="0" fillId="15" borderId="12" xfId="0" applyFill="1" applyBorder="1" applyAlignment="1">
      <alignment horizontal="left" vertical="center" wrapText="1"/>
    </xf>
    <xf numFmtId="0" fontId="0" fillId="15" borderId="13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T177"/>
  <sheetViews>
    <sheetView showGridLines="0" tabSelected="1" zoomScalePageLayoutView="0" workbookViewId="0" topLeftCell="A1">
      <pane ySplit="2" topLeftCell="A95" activePane="bottomLeft" state="frozen"/>
      <selection pane="topLeft" activeCell="A1" sqref="A1"/>
      <selection pane="bottomLeft" activeCell="A142" sqref="A142:A165"/>
    </sheetView>
  </sheetViews>
  <sheetFormatPr defaultColWidth="9.00390625" defaultRowHeight="12.75"/>
  <cols>
    <col min="1" max="1" width="5.00390625" style="9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9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148" t="s">
        <v>371</v>
      </c>
      <c r="B1" s="148"/>
      <c r="C1" s="148"/>
      <c r="D1" s="148"/>
      <c r="E1" s="148"/>
      <c r="F1" s="148"/>
    </row>
    <row r="2" spans="1:6" ht="24">
      <c r="A2" s="31" t="s">
        <v>117</v>
      </c>
      <c r="B2" s="31" t="s">
        <v>7</v>
      </c>
      <c r="C2" s="31" t="s">
        <v>264</v>
      </c>
      <c r="D2" s="31" t="s">
        <v>8</v>
      </c>
      <c r="E2" s="31" t="s">
        <v>9</v>
      </c>
      <c r="F2" s="31" t="s">
        <v>12</v>
      </c>
    </row>
    <row r="3" spans="1:6" ht="12.75">
      <c r="A3" s="22">
        <v>1</v>
      </c>
      <c r="B3" s="18" t="s">
        <v>132</v>
      </c>
      <c r="C3" s="19" t="s">
        <v>144</v>
      </c>
      <c r="D3" s="20">
        <v>109206</v>
      </c>
      <c r="E3" s="112">
        <v>81763</v>
      </c>
      <c r="F3" s="26">
        <v>27443</v>
      </c>
    </row>
    <row r="4" spans="1:6" ht="18.75" customHeight="1">
      <c r="A4" s="22">
        <v>2</v>
      </c>
      <c r="B4" s="16" t="s">
        <v>133</v>
      </c>
      <c r="C4" s="19" t="s">
        <v>145</v>
      </c>
      <c r="D4" s="20">
        <v>24453</v>
      </c>
      <c r="E4" s="112">
        <v>15200</v>
      </c>
      <c r="F4" s="26">
        <v>9253</v>
      </c>
    </row>
    <row r="5" spans="1:6" ht="66" customHeight="1">
      <c r="A5" s="22">
        <v>3</v>
      </c>
      <c r="B5" s="16" t="s">
        <v>134</v>
      </c>
      <c r="C5" s="16" t="s">
        <v>413</v>
      </c>
      <c r="D5" s="20">
        <v>8508</v>
      </c>
      <c r="E5" s="112">
        <v>5038</v>
      </c>
      <c r="F5" s="26">
        <v>3470</v>
      </c>
    </row>
    <row r="6" spans="1:6" ht="20.25" customHeight="1">
      <c r="A6" s="22">
        <v>4</v>
      </c>
      <c r="B6" s="16" t="s">
        <v>135</v>
      </c>
      <c r="C6" s="19" t="s">
        <v>146</v>
      </c>
      <c r="D6" s="20">
        <v>508072</v>
      </c>
      <c r="E6" s="112">
        <v>235982</v>
      </c>
      <c r="F6" s="26">
        <v>272090</v>
      </c>
    </row>
    <row r="7" spans="1:6" ht="26.25" customHeight="1">
      <c r="A7" s="22">
        <v>5</v>
      </c>
      <c r="B7" s="16" t="s">
        <v>136</v>
      </c>
      <c r="C7" s="16" t="s">
        <v>147</v>
      </c>
      <c r="D7" s="1">
        <v>3000</v>
      </c>
      <c r="E7" s="112">
        <v>3000</v>
      </c>
      <c r="F7" s="27">
        <v>0</v>
      </c>
    </row>
    <row r="8" spans="1:6" ht="30" customHeight="1">
      <c r="A8" s="22">
        <v>6</v>
      </c>
      <c r="B8" s="16" t="s">
        <v>137</v>
      </c>
      <c r="C8" s="16" t="s">
        <v>148</v>
      </c>
      <c r="D8" s="20">
        <v>88034</v>
      </c>
      <c r="E8" s="112">
        <v>59000</v>
      </c>
      <c r="F8" s="26">
        <v>29034</v>
      </c>
    </row>
    <row r="9" spans="1:6" ht="25.5">
      <c r="A9" s="22">
        <v>7</v>
      </c>
      <c r="B9" s="16" t="s">
        <v>138</v>
      </c>
      <c r="C9" s="16" t="s">
        <v>149</v>
      </c>
      <c r="D9" s="20">
        <v>9557</v>
      </c>
      <c r="E9" s="112">
        <v>9557</v>
      </c>
      <c r="F9" s="27">
        <v>0</v>
      </c>
    </row>
    <row r="10" spans="1:6" ht="25.5">
      <c r="A10" s="22">
        <v>8</v>
      </c>
      <c r="B10" s="16" t="s">
        <v>139</v>
      </c>
      <c r="C10" s="16" t="s">
        <v>150</v>
      </c>
      <c r="D10" s="20">
        <v>576286</v>
      </c>
      <c r="E10" s="112">
        <v>525831</v>
      </c>
      <c r="F10" s="26">
        <v>50455</v>
      </c>
    </row>
    <row r="11" spans="1:6" ht="43.5" customHeight="1">
      <c r="A11" s="22">
        <v>9</v>
      </c>
      <c r="B11" s="16" t="s">
        <v>140</v>
      </c>
      <c r="C11" s="16" t="s">
        <v>151</v>
      </c>
      <c r="D11" s="20">
        <v>360000</v>
      </c>
      <c r="E11" s="112">
        <v>40000</v>
      </c>
      <c r="F11" s="26">
        <v>320000</v>
      </c>
    </row>
    <row r="12" spans="1:6" ht="30.75" customHeight="1">
      <c r="A12" s="22">
        <v>10</v>
      </c>
      <c r="B12" s="16" t="s">
        <v>141</v>
      </c>
      <c r="C12" s="16" t="s">
        <v>152</v>
      </c>
      <c r="D12" s="20">
        <v>46478</v>
      </c>
      <c r="E12" s="112">
        <v>12000</v>
      </c>
      <c r="F12" s="26">
        <v>34478</v>
      </c>
    </row>
    <row r="13" spans="1:6" ht="25.5">
      <c r="A13" s="22">
        <v>11</v>
      </c>
      <c r="B13" s="18" t="s">
        <v>142</v>
      </c>
      <c r="C13" s="19" t="s">
        <v>153</v>
      </c>
      <c r="D13" s="20">
        <v>69858</v>
      </c>
      <c r="E13" s="112">
        <v>52360</v>
      </c>
      <c r="F13" s="26">
        <v>17498</v>
      </c>
    </row>
    <row r="14" spans="1:6" ht="25.5">
      <c r="A14" s="22">
        <v>12</v>
      </c>
      <c r="B14" s="16" t="s">
        <v>143</v>
      </c>
      <c r="C14" s="19" t="s">
        <v>154</v>
      </c>
      <c r="D14" s="20">
        <v>98000</v>
      </c>
      <c r="E14" s="112">
        <v>49000</v>
      </c>
      <c r="F14" s="26">
        <v>49000</v>
      </c>
    </row>
    <row r="15" spans="1:6" ht="36">
      <c r="A15" s="22">
        <v>13</v>
      </c>
      <c r="B15" s="12" t="s">
        <v>14</v>
      </c>
      <c r="C15" s="12" t="s">
        <v>15</v>
      </c>
      <c r="D15" s="1">
        <v>17080</v>
      </c>
      <c r="E15" s="112">
        <v>10000</v>
      </c>
      <c r="F15" s="27">
        <v>7080</v>
      </c>
    </row>
    <row r="16" spans="1:6" ht="24">
      <c r="A16" s="22">
        <v>14</v>
      </c>
      <c r="B16" s="12" t="s">
        <v>16</v>
      </c>
      <c r="C16" s="12" t="s">
        <v>17</v>
      </c>
      <c r="D16" s="1">
        <v>9000</v>
      </c>
      <c r="E16" s="112">
        <v>5000</v>
      </c>
      <c r="F16" s="27">
        <v>4000</v>
      </c>
    </row>
    <row r="17" spans="1:6" ht="24">
      <c r="A17" s="22">
        <v>15</v>
      </c>
      <c r="B17" s="12" t="s">
        <v>24</v>
      </c>
      <c r="C17" s="12" t="s">
        <v>25</v>
      </c>
      <c r="D17" s="1">
        <v>242780</v>
      </c>
      <c r="E17" s="112">
        <v>121390</v>
      </c>
      <c r="F17" s="27">
        <v>121390</v>
      </c>
    </row>
    <row r="18" spans="1:6" ht="39.75" customHeight="1">
      <c r="A18" s="22">
        <v>16</v>
      </c>
      <c r="B18" s="12" t="s">
        <v>18</v>
      </c>
      <c r="C18" s="12" t="s">
        <v>19</v>
      </c>
      <c r="D18" s="1">
        <v>1435517</v>
      </c>
      <c r="E18" s="112">
        <v>488355.31</v>
      </c>
      <c r="F18" s="27">
        <v>947161.69</v>
      </c>
    </row>
    <row r="19" spans="1:6" ht="19.5" customHeight="1">
      <c r="A19" s="22">
        <v>17</v>
      </c>
      <c r="B19" s="12" t="s">
        <v>20</v>
      </c>
      <c r="C19" s="12" t="s">
        <v>21</v>
      </c>
      <c r="D19" s="1">
        <v>19940</v>
      </c>
      <c r="E19" s="112">
        <v>14000</v>
      </c>
      <c r="F19" s="27">
        <v>0</v>
      </c>
    </row>
    <row r="20" spans="1:6" ht="12.75">
      <c r="A20" s="22">
        <v>18</v>
      </c>
      <c r="B20" s="12" t="s">
        <v>10</v>
      </c>
      <c r="C20" s="11" t="s">
        <v>11</v>
      </c>
      <c r="D20" s="1">
        <v>118840</v>
      </c>
      <c r="E20" s="112">
        <v>89104</v>
      </c>
      <c r="F20" s="27">
        <v>29731</v>
      </c>
    </row>
    <row r="21" spans="1:6" ht="36">
      <c r="A21" s="22">
        <v>19</v>
      </c>
      <c r="B21" s="12" t="s">
        <v>315</v>
      </c>
      <c r="C21" s="12" t="s">
        <v>13</v>
      </c>
      <c r="D21" s="1">
        <v>321355.6</v>
      </c>
      <c r="E21" s="112">
        <v>206209</v>
      </c>
      <c r="F21" s="27">
        <v>115146.6</v>
      </c>
    </row>
    <row r="22" spans="1:6" ht="39.75" customHeight="1">
      <c r="A22" s="22">
        <v>20</v>
      </c>
      <c r="B22" s="12" t="s">
        <v>22</v>
      </c>
      <c r="C22" s="12" t="s">
        <v>23</v>
      </c>
      <c r="D22" s="1">
        <v>10362</v>
      </c>
      <c r="E22" s="112">
        <v>8308</v>
      </c>
      <c r="F22" s="27">
        <v>2054</v>
      </c>
    </row>
    <row r="23" spans="1:6" ht="24">
      <c r="A23" s="22">
        <v>21</v>
      </c>
      <c r="B23" s="12" t="s">
        <v>27</v>
      </c>
      <c r="C23" s="12" t="s">
        <v>122</v>
      </c>
      <c r="D23" s="1">
        <v>28640</v>
      </c>
      <c r="E23" s="112">
        <v>19847</v>
      </c>
      <c r="F23" s="27">
        <v>8793</v>
      </c>
    </row>
    <row r="24" spans="1:6" ht="24">
      <c r="A24" s="22">
        <v>22</v>
      </c>
      <c r="B24" s="12" t="s">
        <v>30</v>
      </c>
      <c r="C24" s="12" t="s">
        <v>31</v>
      </c>
      <c r="D24" s="1">
        <v>135572.4</v>
      </c>
      <c r="E24" s="112">
        <v>66600</v>
      </c>
      <c r="F24" s="27">
        <v>68972.4</v>
      </c>
    </row>
    <row r="25" spans="1:6" ht="24">
      <c r="A25" s="22">
        <v>23</v>
      </c>
      <c r="B25" s="12" t="s">
        <v>34</v>
      </c>
      <c r="C25" s="12" t="s">
        <v>35</v>
      </c>
      <c r="D25" s="1">
        <v>39410</v>
      </c>
      <c r="E25" s="112">
        <v>39410</v>
      </c>
      <c r="F25" s="27">
        <v>0</v>
      </c>
    </row>
    <row r="26" spans="1:6" ht="24">
      <c r="A26" s="22">
        <v>24</v>
      </c>
      <c r="B26" s="12" t="s">
        <v>36</v>
      </c>
      <c r="C26" s="12" t="s">
        <v>316</v>
      </c>
      <c r="D26" s="1">
        <v>20000</v>
      </c>
      <c r="E26" s="112">
        <v>20000</v>
      </c>
      <c r="F26" s="27">
        <v>0</v>
      </c>
    </row>
    <row r="27" spans="1:6" ht="36">
      <c r="A27" s="22">
        <v>25</v>
      </c>
      <c r="B27" s="12" t="s">
        <v>26</v>
      </c>
      <c r="C27" s="12" t="s">
        <v>317</v>
      </c>
      <c r="D27" s="1">
        <v>8000</v>
      </c>
      <c r="E27" s="112">
        <v>5100</v>
      </c>
      <c r="F27" s="27">
        <v>2900</v>
      </c>
    </row>
    <row r="28" spans="1:6" ht="12.75">
      <c r="A28" s="107"/>
      <c r="B28" s="153">
        <v>2006</v>
      </c>
      <c r="C28" s="154"/>
      <c r="D28" s="109"/>
      <c r="E28" s="128"/>
      <c r="F28" s="110"/>
    </row>
    <row r="29" spans="1:6" ht="24">
      <c r="A29" s="22">
        <v>26</v>
      </c>
      <c r="B29" s="12" t="s">
        <v>32</v>
      </c>
      <c r="C29" s="12" t="s">
        <v>33</v>
      </c>
      <c r="D29" s="1">
        <v>41226.4</v>
      </c>
      <c r="E29" s="112">
        <v>30919.8</v>
      </c>
      <c r="F29" s="27">
        <v>10306.6</v>
      </c>
    </row>
    <row r="30" spans="1:6" ht="12.75">
      <c r="A30" s="22">
        <v>27</v>
      </c>
      <c r="B30" s="12" t="s">
        <v>28</v>
      </c>
      <c r="C30" s="12" t="s">
        <v>29</v>
      </c>
      <c r="D30" s="1">
        <v>106710.13</v>
      </c>
      <c r="E30" s="112">
        <v>106710.13</v>
      </c>
      <c r="F30" s="27">
        <v>0</v>
      </c>
    </row>
    <row r="31" spans="1:6" ht="24">
      <c r="A31" s="22">
        <v>28</v>
      </c>
      <c r="B31" s="12" t="s">
        <v>40</v>
      </c>
      <c r="C31" s="12" t="s">
        <v>39</v>
      </c>
      <c r="D31" s="1">
        <v>149730</v>
      </c>
      <c r="E31" s="112">
        <v>149730</v>
      </c>
      <c r="F31" s="27">
        <v>0</v>
      </c>
    </row>
    <row r="32" spans="1:6" ht="24">
      <c r="A32" s="22">
        <v>29</v>
      </c>
      <c r="B32" s="12" t="s">
        <v>41</v>
      </c>
      <c r="C32" s="12" t="s">
        <v>65</v>
      </c>
      <c r="D32" s="1">
        <v>12103138.62</v>
      </c>
      <c r="E32" s="112">
        <v>8519073.01</v>
      </c>
      <c r="F32" s="1">
        <v>3584065.61</v>
      </c>
    </row>
    <row r="33" spans="1:6" ht="24">
      <c r="A33" s="22">
        <v>30</v>
      </c>
      <c r="B33" s="12" t="s">
        <v>42</v>
      </c>
      <c r="C33" s="12" t="s">
        <v>43</v>
      </c>
      <c r="D33" s="1">
        <v>67829.08</v>
      </c>
      <c r="E33" s="112">
        <v>50871.81</v>
      </c>
      <c r="F33" s="1">
        <v>16957.27</v>
      </c>
    </row>
    <row r="34" spans="1:6" ht="27" customHeight="1">
      <c r="A34" s="22">
        <v>31</v>
      </c>
      <c r="B34" s="12" t="s">
        <v>44</v>
      </c>
      <c r="C34" s="11" t="s">
        <v>45</v>
      </c>
      <c r="D34" s="1">
        <v>75557756</v>
      </c>
      <c r="E34" s="112">
        <v>62019485</v>
      </c>
      <c r="F34" s="1">
        <v>13538271</v>
      </c>
    </row>
    <row r="35" spans="1:6" ht="24">
      <c r="A35" s="22">
        <v>32</v>
      </c>
      <c r="B35" s="12" t="s">
        <v>37</v>
      </c>
      <c r="C35" s="12" t="s">
        <v>38</v>
      </c>
      <c r="D35" s="1">
        <v>768190</v>
      </c>
      <c r="E35" s="112">
        <v>569032</v>
      </c>
      <c r="F35" s="1">
        <v>199158</v>
      </c>
    </row>
    <row r="36" spans="1:6" ht="24">
      <c r="A36" s="22">
        <v>33</v>
      </c>
      <c r="B36" s="12" t="s">
        <v>46</v>
      </c>
      <c r="C36" s="12" t="s">
        <v>47</v>
      </c>
      <c r="D36" s="1">
        <v>996095.86</v>
      </c>
      <c r="E36" s="112">
        <v>646485.14</v>
      </c>
      <c r="F36" s="1">
        <v>349610.72</v>
      </c>
    </row>
    <row r="37" spans="1:6" ht="12.75">
      <c r="A37" s="22">
        <v>34</v>
      </c>
      <c r="B37" s="12" t="s">
        <v>48</v>
      </c>
      <c r="C37" s="12" t="s">
        <v>47</v>
      </c>
      <c r="D37" s="1">
        <v>109000</v>
      </c>
      <c r="E37" s="112">
        <v>81750</v>
      </c>
      <c r="F37" s="1">
        <v>27250</v>
      </c>
    </row>
    <row r="38" spans="1:6" ht="24">
      <c r="A38" s="22">
        <v>35</v>
      </c>
      <c r="B38" s="12" t="s">
        <v>49</v>
      </c>
      <c r="C38" s="12" t="s">
        <v>47</v>
      </c>
      <c r="D38" s="1">
        <v>98657.17</v>
      </c>
      <c r="E38" s="112">
        <v>73992.87</v>
      </c>
      <c r="F38" s="1">
        <v>24664.3</v>
      </c>
    </row>
    <row r="39" spans="1:6" ht="36">
      <c r="A39" s="22">
        <v>36</v>
      </c>
      <c r="B39" s="12" t="s">
        <v>120</v>
      </c>
      <c r="C39" s="12" t="s">
        <v>50</v>
      </c>
      <c r="D39" s="1">
        <v>359899</v>
      </c>
      <c r="E39" s="112">
        <v>100000</v>
      </c>
      <c r="F39" s="1">
        <v>259899</v>
      </c>
    </row>
    <row r="40" spans="1:6" ht="24">
      <c r="A40" s="22">
        <v>37</v>
      </c>
      <c r="B40" s="10" t="s">
        <v>51</v>
      </c>
      <c r="C40" s="12" t="s">
        <v>47</v>
      </c>
      <c r="D40" s="1">
        <v>324289.21</v>
      </c>
      <c r="E40" s="112">
        <v>243216.9</v>
      </c>
      <c r="F40" s="1">
        <v>81072.31</v>
      </c>
    </row>
    <row r="41" spans="1:6" ht="69" customHeight="1">
      <c r="A41" s="22">
        <v>38</v>
      </c>
      <c r="B41" s="13" t="s">
        <v>78</v>
      </c>
      <c r="C41" s="14" t="s">
        <v>70</v>
      </c>
      <c r="D41" s="1">
        <v>365292.18</v>
      </c>
      <c r="E41" s="112">
        <v>316450</v>
      </c>
      <c r="F41" s="28">
        <v>48842.18</v>
      </c>
    </row>
    <row r="42" spans="1:6" ht="37.5" customHeight="1">
      <c r="A42" s="22">
        <v>39</v>
      </c>
      <c r="B42" s="10" t="s">
        <v>53</v>
      </c>
      <c r="C42" s="14" t="s">
        <v>52</v>
      </c>
      <c r="D42" s="1">
        <v>20682</v>
      </c>
      <c r="E42" s="112">
        <v>15000</v>
      </c>
      <c r="F42" s="1">
        <v>5682</v>
      </c>
    </row>
    <row r="43" spans="1:6" ht="56.25" customHeight="1">
      <c r="A43" s="22">
        <v>40</v>
      </c>
      <c r="B43" s="10" t="s">
        <v>54</v>
      </c>
      <c r="C43" s="14" t="s">
        <v>52</v>
      </c>
      <c r="D43" s="1">
        <v>31789.13</v>
      </c>
      <c r="E43" s="112">
        <v>10000</v>
      </c>
      <c r="F43" s="1">
        <v>21789.13</v>
      </c>
    </row>
    <row r="44" spans="1:6" ht="36">
      <c r="A44" s="22">
        <v>41</v>
      </c>
      <c r="B44" s="10" t="s">
        <v>55</v>
      </c>
      <c r="C44" s="14" t="s">
        <v>52</v>
      </c>
      <c r="D44" s="1">
        <v>16621</v>
      </c>
      <c r="E44" s="112">
        <v>12000</v>
      </c>
      <c r="F44" s="1">
        <v>4621</v>
      </c>
    </row>
    <row r="45" spans="1:8" ht="64.5" customHeight="1">
      <c r="A45" s="22">
        <v>42</v>
      </c>
      <c r="B45" s="14" t="s">
        <v>102</v>
      </c>
      <c r="C45" s="12" t="s">
        <v>77</v>
      </c>
      <c r="D45" s="2">
        <v>2443.72</v>
      </c>
      <c r="E45" s="113">
        <v>2093.73</v>
      </c>
      <c r="F45" s="2">
        <v>2093.73</v>
      </c>
      <c r="G45" s="37"/>
      <c r="H45" s="37"/>
    </row>
    <row r="46" spans="1:8" ht="42" customHeight="1">
      <c r="A46" s="22">
        <v>43</v>
      </c>
      <c r="B46" s="12" t="s">
        <v>56</v>
      </c>
      <c r="C46" s="12" t="s">
        <v>168</v>
      </c>
      <c r="D46" s="1">
        <v>152000</v>
      </c>
      <c r="E46" s="112">
        <v>92000</v>
      </c>
      <c r="F46" s="1">
        <v>60000</v>
      </c>
      <c r="G46" s="37"/>
      <c r="H46" s="37"/>
    </row>
    <row r="47" spans="1:8" ht="12.75">
      <c r="A47" s="107"/>
      <c r="B47" s="153">
        <v>2007</v>
      </c>
      <c r="C47" s="152"/>
      <c r="D47" s="108"/>
      <c r="E47" s="127"/>
      <c r="F47" s="108"/>
      <c r="G47" s="37"/>
      <c r="H47" s="37"/>
    </row>
    <row r="48" spans="1:6" ht="60">
      <c r="A48" s="22">
        <v>44</v>
      </c>
      <c r="B48" s="10" t="s">
        <v>422</v>
      </c>
      <c r="C48" s="14" t="s">
        <v>57</v>
      </c>
      <c r="D48" s="1">
        <v>139832</v>
      </c>
      <c r="E48" s="112">
        <v>139832</v>
      </c>
      <c r="F48" s="1">
        <v>0</v>
      </c>
    </row>
    <row r="49" spans="1:6" ht="48">
      <c r="A49" s="22">
        <v>45</v>
      </c>
      <c r="B49" s="12" t="s">
        <v>58</v>
      </c>
      <c r="C49" s="12" t="s">
        <v>59</v>
      </c>
      <c r="D49" s="4">
        <v>474314.05</v>
      </c>
      <c r="E49" s="114">
        <v>180761.89</v>
      </c>
      <c r="F49" s="4">
        <v>278352.16</v>
      </c>
    </row>
    <row r="50" spans="1:6" ht="24">
      <c r="A50" s="22">
        <v>46</v>
      </c>
      <c r="B50" s="12" t="s">
        <v>69</v>
      </c>
      <c r="C50" s="12" t="s">
        <v>60</v>
      </c>
      <c r="D50" s="4">
        <v>49730</v>
      </c>
      <c r="E50" s="114">
        <v>31470</v>
      </c>
      <c r="F50" s="4">
        <v>18620</v>
      </c>
    </row>
    <row r="51" spans="1:6" ht="36">
      <c r="A51" s="22">
        <v>47</v>
      </c>
      <c r="B51" s="12" t="s">
        <v>80</v>
      </c>
      <c r="C51" s="12" t="s">
        <v>61</v>
      </c>
      <c r="D51" s="1">
        <v>240127</v>
      </c>
      <c r="E51" s="112">
        <v>167608</v>
      </c>
      <c r="F51" s="1">
        <v>72519</v>
      </c>
    </row>
    <row r="52" spans="1:6" ht="24">
      <c r="A52" s="22">
        <v>48</v>
      </c>
      <c r="B52" s="12" t="s">
        <v>79</v>
      </c>
      <c r="C52" s="12" t="s">
        <v>62</v>
      </c>
      <c r="D52" s="1">
        <v>6052.79</v>
      </c>
      <c r="E52" s="112">
        <v>6052.79</v>
      </c>
      <c r="F52" s="1">
        <v>0</v>
      </c>
    </row>
    <row r="53" spans="1:6" ht="48">
      <c r="A53" s="22">
        <v>49</v>
      </c>
      <c r="B53" s="10" t="s">
        <v>63</v>
      </c>
      <c r="C53" s="14" t="s">
        <v>64</v>
      </c>
      <c r="D53" s="1">
        <v>19621.06</v>
      </c>
      <c r="E53" s="112">
        <v>5000</v>
      </c>
      <c r="F53" s="1">
        <v>14621.06</v>
      </c>
    </row>
    <row r="54" spans="1:6" ht="36">
      <c r="A54" s="22">
        <v>50</v>
      </c>
      <c r="B54" s="10" t="s">
        <v>86</v>
      </c>
      <c r="C54" s="14" t="s">
        <v>74</v>
      </c>
      <c r="D54" s="1">
        <v>1600</v>
      </c>
      <c r="E54" s="112">
        <v>960</v>
      </c>
      <c r="F54" s="1">
        <v>640</v>
      </c>
    </row>
    <row r="55" spans="1:6" ht="90.75" customHeight="1">
      <c r="A55" s="22">
        <v>51</v>
      </c>
      <c r="B55" s="10" t="s">
        <v>85</v>
      </c>
      <c r="C55" s="14" t="s">
        <v>73</v>
      </c>
      <c r="D55" s="1">
        <v>69948</v>
      </c>
      <c r="E55" s="112">
        <v>69948</v>
      </c>
      <c r="F55" s="1">
        <v>0</v>
      </c>
    </row>
    <row r="56" spans="1:6" ht="72">
      <c r="A56" s="22">
        <v>52</v>
      </c>
      <c r="B56" s="10" t="s">
        <v>66</v>
      </c>
      <c r="C56" s="14" t="s">
        <v>73</v>
      </c>
      <c r="D56" s="1">
        <v>66322</v>
      </c>
      <c r="E56" s="112">
        <v>66322</v>
      </c>
      <c r="F56" s="1">
        <v>0</v>
      </c>
    </row>
    <row r="57" spans="1:6" ht="48">
      <c r="A57" s="22">
        <v>53</v>
      </c>
      <c r="B57" s="10" t="s">
        <v>67</v>
      </c>
      <c r="C57" s="14" t="s">
        <v>72</v>
      </c>
      <c r="D57" s="1">
        <v>25537.53</v>
      </c>
      <c r="E57" s="112">
        <v>24722.53</v>
      </c>
      <c r="F57" s="1">
        <v>715</v>
      </c>
    </row>
    <row r="58" spans="1:6" ht="36">
      <c r="A58" s="22">
        <v>54</v>
      </c>
      <c r="B58" s="10" t="s">
        <v>68</v>
      </c>
      <c r="C58" s="14" t="s">
        <v>71</v>
      </c>
      <c r="D58" s="1">
        <v>3000</v>
      </c>
      <c r="E58" s="112">
        <v>3000</v>
      </c>
      <c r="F58" s="1">
        <v>0</v>
      </c>
    </row>
    <row r="59" spans="1:6" ht="55.5" customHeight="1">
      <c r="A59" s="22">
        <v>55</v>
      </c>
      <c r="B59" s="14" t="s">
        <v>84</v>
      </c>
      <c r="C59" s="12" t="s">
        <v>75</v>
      </c>
      <c r="D59" s="2">
        <v>2303.65</v>
      </c>
      <c r="E59" s="113">
        <v>2165.6</v>
      </c>
      <c r="F59" s="1">
        <v>138.05</v>
      </c>
    </row>
    <row r="60" spans="1:6" ht="60">
      <c r="A60" s="22">
        <v>56</v>
      </c>
      <c r="B60" s="14" t="s">
        <v>83</v>
      </c>
      <c r="C60" s="12" t="s">
        <v>76</v>
      </c>
      <c r="D60" s="2">
        <v>45000</v>
      </c>
      <c r="E60" s="113">
        <v>45000</v>
      </c>
      <c r="F60" s="1">
        <v>0</v>
      </c>
    </row>
    <row r="61" spans="1:6" ht="60">
      <c r="A61" s="22">
        <v>57</v>
      </c>
      <c r="B61" s="15" t="s">
        <v>82</v>
      </c>
      <c r="C61" s="14" t="s">
        <v>87</v>
      </c>
      <c r="D61" s="3">
        <v>6099</v>
      </c>
      <c r="E61" s="115">
        <v>4269.3</v>
      </c>
      <c r="F61" s="3">
        <v>1829.7</v>
      </c>
    </row>
    <row r="62" spans="1:6" ht="36">
      <c r="A62" s="22">
        <v>58</v>
      </c>
      <c r="B62" s="14" t="s">
        <v>81</v>
      </c>
      <c r="C62" s="14" t="s">
        <v>418</v>
      </c>
      <c r="D62" s="3">
        <v>6445.59</v>
      </c>
      <c r="E62" s="115">
        <v>5000</v>
      </c>
      <c r="F62" s="3">
        <v>1445.59</v>
      </c>
    </row>
    <row r="63" spans="1:6" s="40" customFormat="1" ht="12.75">
      <c r="A63" s="105"/>
      <c r="B63" s="153">
        <v>2008</v>
      </c>
      <c r="C63" s="154"/>
      <c r="D63" s="102"/>
      <c r="E63" s="102"/>
      <c r="F63" s="102"/>
    </row>
    <row r="64" spans="1:6" ht="59.25" customHeight="1">
      <c r="A64" s="22">
        <v>59</v>
      </c>
      <c r="B64" s="12" t="s">
        <v>88</v>
      </c>
      <c r="C64" s="12" t="s">
        <v>423</v>
      </c>
      <c r="D64" s="5">
        <v>0</v>
      </c>
      <c r="E64" s="114">
        <v>2000</v>
      </c>
      <c r="F64" s="1">
        <v>0</v>
      </c>
    </row>
    <row r="65" spans="1:6" ht="24">
      <c r="A65" s="22">
        <v>60</v>
      </c>
      <c r="B65" s="12" t="s">
        <v>90</v>
      </c>
      <c r="C65" s="12" t="s">
        <v>89</v>
      </c>
      <c r="D65" s="1">
        <v>0</v>
      </c>
      <c r="E65" s="112">
        <v>1000</v>
      </c>
      <c r="F65" s="1">
        <v>0</v>
      </c>
    </row>
    <row r="66" spans="1:6" ht="54" customHeight="1">
      <c r="A66" s="22">
        <v>61</v>
      </c>
      <c r="B66" s="12" t="s">
        <v>94</v>
      </c>
      <c r="C66" s="12" t="s">
        <v>91</v>
      </c>
      <c r="D66" s="4">
        <v>28797.87</v>
      </c>
      <c r="E66" s="114">
        <v>8163.07</v>
      </c>
      <c r="F66" s="4">
        <v>20634.8</v>
      </c>
    </row>
    <row r="67" spans="1:6" ht="54.75" customHeight="1">
      <c r="A67" s="22">
        <v>62</v>
      </c>
      <c r="B67" s="12" t="s">
        <v>93</v>
      </c>
      <c r="C67" s="12" t="s">
        <v>92</v>
      </c>
      <c r="D67" s="1">
        <v>10000</v>
      </c>
      <c r="E67" s="112">
        <v>8800</v>
      </c>
      <c r="F67" s="1">
        <v>1200</v>
      </c>
    </row>
    <row r="68" spans="1:6" ht="36">
      <c r="A68" s="22">
        <v>63</v>
      </c>
      <c r="B68" s="10" t="s">
        <v>96</v>
      </c>
      <c r="C68" s="14" t="s">
        <v>95</v>
      </c>
      <c r="D68" s="4">
        <v>10999.83</v>
      </c>
      <c r="E68" s="112">
        <v>1000</v>
      </c>
      <c r="F68" s="4">
        <v>3999.83</v>
      </c>
    </row>
    <row r="69" spans="1:6" ht="36">
      <c r="A69" s="22">
        <v>64</v>
      </c>
      <c r="B69" s="10" t="s">
        <v>97</v>
      </c>
      <c r="C69" s="14" t="s">
        <v>95</v>
      </c>
      <c r="D69" s="4">
        <v>12505.99</v>
      </c>
      <c r="E69" s="114">
        <v>2000</v>
      </c>
      <c r="F69" s="1">
        <v>5000</v>
      </c>
    </row>
    <row r="70" spans="1:6" ht="36">
      <c r="A70" s="22">
        <v>65</v>
      </c>
      <c r="B70" s="10" t="s">
        <v>101</v>
      </c>
      <c r="C70" s="14" t="s">
        <v>95</v>
      </c>
      <c r="D70" s="1">
        <v>7900</v>
      </c>
      <c r="E70" s="112">
        <v>1000</v>
      </c>
      <c r="F70" s="1">
        <v>3000</v>
      </c>
    </row>
    <row r="71" spans="1:6" ht="36">
      <c r="A71" s="22">
        <v>66</v>
      </c>
      <c r="B71" s="10" t="s">
        <v>126</v>
      </c>
      <c r="C71" s="14" t="s">
        <v>95</v>
      </c>
      <c r="D71" s="1">
        <v>9071.99</v>
      </c>
      <c r="E71" s="114">
        <v>3000</v>
      </c>
      <c r="F71" s="4">
        <v>2071.99</v>
      </c>
    </row>
    <row r="72" spans="1:6" ht="36">
      <c r="A72" s="22">
        <v>67</v>
      </c>
      <c r="B72" s="10" t="s">
        <v>98</v>
      </c>
      <c r="C72" s="14" t="s">
        <v>95</v>
      </c>
      <c r="D72" s="4">
        <v>6956.87</v>
      </c>
      <c r="E72" s="112">
        <v>1000</v>
      </c>
      <c r="F72" s="1">
        <v>3000</v>
      </c>
    </row>
    <row r="73" spans="1:6" ht="36">
      <c r="A73" s="22">
        <v>68</v>
      </c>
      <c r="B73" s="10" t="s">
        <v>99</v>
      </c>
      <c r="C73" s="14" t="s">
        <v>95</v>
      </c>
      <c r="D73" s="1">
        <v>9842.84</v>
      </c>
      <c r="E73" s="112">
        <v>15000</v>
      </c>
      <c r="F73" s="1">
        <v>4000</v>
      </c>
    </row>
    <row r="74" spans="1:6" ht="36">
      <c r="A74" s="22">
        <v>69</v>
      </c>
      <c r="B74" s="10" t="s">
        <v>100</v>
      </c>
      <c r="C74" s="14" t="s">
        <v>95</v>
      </c>
      <c r="D74" s="1">
        <v>7400</v>
      </c>
      <c r="E74" s="112">
        <v>15000</v>
      </c>
      <c r="F74" s="1">
        <v>3000</v>
      </c>
    </row>
    <row r="75" spans="1:6" ht="48">
      <c r="A75" s="22">
        <v>70</v>
      </c>
      <c r="B75" s="10" t="s">
        <v>127</v>
      </c>
      <c r="C75" s="14" t="s">
        <v>95</v>
      </c>
      <c r="D75" s="1">
        <v>10279.96</v>
      </c>
      <c r="E75" s="112">
        <v>2000</v>
      </c>
      <c r="F75" s="1">
        <v>4000</v>
      </c>
    </row>
    <row r="76" spans="1:6" ht="36">
      <c r="A76" s="22">
        <v>71</v>
      </c>
      <c r="B76" s="10" t="s">
        <v>111</v>
      </c>
      <c r="C76" s="14" t="s">
        <v>95</v>
      </c>
      <c r="D76" s="4">
        <v>15500</v>
      </c>
      <c r="E76" s="112">
        <v>3000</v>
      </c>
      <c r="F76" s="1">
        <v>9000</v>
      </c>
    </row>
    <row r="77" spans="1:6" ht="36">
      <c r="A77" s="22">
        <v>72</v>
      </c>
      <c r="B77" s="10" t="s">
        <v>112</v>
      </c>
      <c r="C77" s="14" t="s">
        <v>95</v>
      </c>
      <c r="D77" s="1">
        <v>63774.24</v>
      </c>
      <c r="E77" s="112">
        <v>2000</v>
      </c>
      <c r="F77" s="1">
        <v>20000</v>
      </c>
    </row>
    <row r="78" spans="1:6" ht="36">
      <c r="A78" s="22">
        <v>73</v>
      </c>
      <c r="B78" s="10" t="s">
        <v>113</v>
      </c>
      <c r="C78" s="14" t="s">
        <v>95</v>
      </c>
      <c r="D78" s="1">
        <v>14140.37</v>
      </c>
      <c r="E78" s="114">
        <v>15000</v>
      </c>
      <c r="F78" s="1">
        <v>5284.37</v>
      </c>
    </row>
    <row r="79" spans="1:6" ht="36">
      <c r="A79" s="22">
        <v>74</v>
      </c>
      <c r="B79" s="10" t="s">
        <v>114</v>
      </c>
      <c r="C79" s="14" t="s">
        <v>95</v>
      </c>
      <c r="D79" s="1">
        <v>20373.33</v>
      </c>
      <c r="E79" s="114">
        <v>2000</v>
      </c>
      <c r="F79" s="1">
        <v>13373.33</v>
      </c>
    </row>
    <row r="80" spans="1:6" ht="24">
      <c r="A80" s="22">
        <v>75</v>
      </c>
      <c r="B80" s="10" t="s">
        <v>121</v>
      </c>
      <c r="C80" s="14" t="s">
        <v>118</v>
      </c>
      <c r="D80" s="1">
        <v>0</v>
      </c>
      <c r="E80" s="114">
        <v>0</v>
      </c>
      <c r="F80" s="1">
        <v>0</v>
      </c>
    </row>
    <row r="81" spans="1:6" ht="36">
      <c r="A81" s="22">
        <v>76</v>
      </c>
      <c r="B81" s="10" t="s">
        <v>115</v>
      </c>
      <c r="C81" s="14" t="s">
        <v>95</v>
      </c>
      <c r="D81" s="1">
        <v>9000</v>
      </c>
      <c r="E81" s="114">
        <v>3000</v>
      </c>
      <c r="F81" s="1">
        <v>3000</v>
      </c>
    </row>
    <row r="82" spans="1:6" ht="36">
      <c r="A82" s="22">
        <v>77</v>
      </c>
      <c r="B82" s="10" t="s">
        <v>116</v>
      </c>
      <c r="C82" s="14" t="s">
        <v>95</v>
      </c>
      <c r="D82" s="1">
        <v>15772.25</v>
      </c>
      <c r="E82" s="114">
        <v>3000</v>
      </c>
      <c r="F82" s="1">
        <v>6261.25</v>
      </c>
    </row>
    <row r="83" spans="1:6" ht="60">
      <c r="A83" s="22">
        <v>78</v>
      </c>
      <c r="B83" s="10" t="s">
        <v>421</v>
      </c>
      <c r="C83" s="14" t="s">
        <v>420</v>
      </c>
      <c r="D83" s="1">
        <v>36432.65</v>
      </c>
      <c r="E83" s="112">
        <v>3000</v>
      </c>
      <c r="F83" s="1">
        <v>33432.65</v>
      </c>
    </row>
    <row r="84" spans="1:6" ht="41.25" customHeight="1">
      <c r="A84" s="22">
        <v>79</v>
      </c>
      <c r="B84" s="12" t="s">
        <v>103</v>
      </c>
      <c r="C84" s="12" t="s">
        <v>124</v>
      </c>
      <c r="D84" s="1">
        <v>258730.56</v>
      </c>
      <c r="E84" s="116">
        <v>100000</v>
      </c>
      <c r="F84" s="1">
        <v>158730.56</v>
      </c>
    </row>
    <row r="85" spans="1:6" ht="22.5" customHeight="1">
      <c r="A85" s="22">
        <v>80</v>
      </c>
      <c r="B85" s="12" t="s">
        <v>104</v>
      </c>
      <c r="C85" s="12" t="s">
        <v>105</v>
      </c>
      <c r="D85" s="4">
        <v>49730</v>
      </c>
      <c r="E85" s="114">
        <v>31470</v>
      </c>
      <c r="F85" s="4">
        <v>18620</v>
      </c>
    </row>
    <row r="86" spans="1:6" ht="20.25" customHeight="1">
      <c r="A86" s="22">
        <v>81</v>
      </c>
      <c r="B86" s="12" t="s">
        <v>106</v>
      </c>
      <c r="C86" s="12" t="s">
        <v>107</v>
      </c>
      <c r="D86" s="4">
        <v>250938.01</v>
      </c>
      <c r="E86" s="114">
        <v>130768.91</v>
      </c>
      <c r="F86" s="4">
        <v>120169.1</v>
      </c>
    </row>
    <row r="87" spans="1:6" ht="48">
      <c r="A87" s="22">
        <v>82</v>
      </c>
      <c r="B87" s="12" t="s">
        <v>108</v>
      </c>
      <c r="C87" s="12" t="s">
        <v>381</v>
      </c>
      <c r="D87" s="21">
        <v>156360</v>
      </c>
      <c r="E87" s="117">
        <v>69000</v>
      </c>
      <c r="F87" s="21">
        <v>87360</v>
      </c>
    </row>
    <row r="88" spans="1:6" ht="36">
      <c r="A88" s="22">
        <v>83</v>
      </c>
      <c r="B88" s="10" t="s">
        <v>109</v>
      </c>
      <c r="C88" s="12" t="s">
        <v>352</v>
      </c>
      <c r="D88" s="21">
        <v>1187298.58</v>
      </c>
      <c r="E88" s="117">
        <v>1009204.81</v>
      </c>
      <c r="F88" s="21">
        <v>178094.81</v>
      </c>
    </row>
    <row r="89" spans="1:6" ht="36">
      <c r="A89" s="22">
        <v>84</v>
      </c>
      <c r="B89" s="12" t="s">
        <v>110</v>
      </c>
      <c r="C89" s="12" t="s">
        <v>356</v>
      </c>
      <c r="D89" s="21">
        <v>5977972.84</v>
      </c>
      <c r="E89" s="117">
        <v>5012114.415</v>
      </c>
      <c r="F89" s="21">
        <v>985858.425</v>
      </c>
    </row>
    <row r="90" spans="1:6" ht="45.75" customHeight="1">
      <c r="A90" s="22">
        <v>85</v>
      </c>
      <c r="B90" s="16" t="s">
        <v>123</v>
      </c>
      <c r="C90" s="16" t="s">
        <v>353</v>
      </c>
      <c r="D90" s="17">
        <v>368999.24</v>
      </c>
      <c r="E90" s="118">
        <v>184499.62</v>
      </c>
      <c r="F90" s="17">
        <v>147600.38</v>
      </c>
    </row>
    <row r="91" spans="1:6" ht="57.75" customHeight="1">
      <c r="A91" s="22">
        <v>86</v>
      </c>
      <c r="B91" s="16" t="s">
        <v>125</v>
      </c>
      <c r="C91" s="16" t="s">
        <v>416</v>
      </c>
      <c r="D91" s="17">
        <v>816026</v>
      </c>
      <c r="E91" s="118">
        <v>730180.08</v>
      </c>
      <c r="F91" s="17">
        <v>85845.92</v>
      </c>
    </row>
    <row r="92" spans="1:6" ht="33.75" customHeight="1">
      <c r="A92" s="22">
        <v>87</v>
      </c>
      <c r="B92" s="16" t="s">
        <v>128</v>
      </c>
      <c r="C92" s="16" t="s">
        <v>129</v>
      </c>
      <c r="D92" s="17">
        <v>81600</v>
      </c>
      <c r="E92" s="118">
        <v>81600</v>
      </c>
      <c r="F92" s="17"/>
    </row>
    <row r="93" spans="1:6" ht="26.25" customHeight="1">
      <c r="A93" s="22">
        <v>88</v>
      </c>
      <c r="B93" s="35" t="s">
        <v>155</v>
      </c>
      <c r="C93" s="35" t="s">
        <v>156</v>
      </c>
      <c r="D93" s="1">
        <v>650000</v>
      </c>
      <c r="E93" s="112">
        <v>370000</v>
      </c>
      <c r="F93" s="1">
        <v>280000</v>
      </c>
    </row>
    <row r="94" spans="1:6" ht="22.5" customHeight="1">
      <c r="A94" s="22">
        <v>89</v>
      </c>
      <c r="B94" s="16" t="s">
        <v>130</v>
      </c>
      <c r="C94" s="16" t="s">
        <v>131</v>
      </c>
      <c r="D94" s="17">
        <v>24117.64</v>
      </c>
      <c r="E94" s="118">
        <v>24117</v>
      </c>
      <c r="F94" s="17">
        <v>0</v>
      </c>
    </row>
    <row r="95" spans="1:6" ht="57.75" customHeight="1">
      <c r="A95" s="22">
        <v>90</v>
      </c>
      <c r="B95" s="16" t="s">
        <v>414</v>
      </c>
      <c r="C95" s="16" t="s">
        <v>415</v>
      </c>
      <c r="D95" s="17">
        <v>198133</v>
      </c>
      <c r="E95" s="118">
        <v>195133</v>
      </c>
      <c r="F95" s="17">
        <v>3000</v>
      </c>
    </row>
    <row r="96" spans="1:6" ht="57.75" customHeight="1">
      <c r="A96" s="22">
        <v>91</v>
      </c>
      <c r="B96" s="30" t="s">
        <v>318</v>
      </c>
      <c r="C96" s="30" t="s">
        <v>162</v>
      </c>
      <c r="D96" s="36">
        <v>0</v>
      </c>
      <c r="E96" s="111">
        <v>0</v>
      </c>
      <c r="F96" s="36">
        <v>0</v>
      </c>
    </row>
    <row r="97" spans="1:6" ht="57.75" customHeight="1">
      <c r="A97" s="22">
        <v>92</v>
      </c>
      <c r="B97" s="30" t="s">
        <v>161</v>
      </c>
      <c r="C97" s="12" t="s">
        <v>366</v>
      </c>
      <c r="D97" s="30">
        <v>111870</v>
      </c>
      <c r="E97" s="120">
        <v>95089.5</v>
      </c>
      <c r="F97" s="30">
        <f>SUM(D97-E97)</f>
        <v>16780.5</v>
      </c>
    </row>
    <row r="98" spans="1:6" ht="12.75">
      <c r="A98" s="105"/>
      <c r="B98" s="151">
        <v>2009</v>
      </c>
      <c r="C98" s="152"/>
      <c r="D98" s="106"/>
      <c r="E98" s="126"/>
      <c r="F98" s="106"/>
    </row>
    <row r="99" spans="1:6" ht="67.5" customHeight="1">
      <c r="A99" s="22">
        <v>93</v>
      </c>
      <c r="B99" s="29" t="s">
        <v>166</v>
      </c>
      <c r="C99" s="29" t="s">
        <v>412</v>
      </c>
      <c r="D99" s="30">
        <v>178963</v>
      </c>
      <c r="E99" s="119">
        <v>120704</v>
      </c>
      <c r="F99" s="30">
        <v>58259</v>
      </c>
    </row>
    <row r="100" spans="1:6" ht="43.5" customHeight="1">
      <c r="A100" s="22">
        <v>94</v>
      </c>
      <c r="B100" s="30" t="s">
        <v>158</v>
      </c>
      <c r="C100" s="30" t="s">
        <v>165</v>
      </c>
      <c r="D100" s="36">
        <v>0</v>
      </c>
      <c r="E100" s="111">
        <v>2000</v>
      </c>
      <c r="F100" s="36">
        <v>0</v>
      </c>
    </row>
    <row r="101" spans="1:6" ht="43.5" customHeight="1">
      <c r="A101" s="22">
        <v>95</v>
      </c>
      <c r="B101" s="30" t="s">
        <v>167</v>
      </c>
      <c r="C101" s="30" t="s">
        <v>157</v>
      </c>
      <c r="D101" s="36">
        <v>0</v>
      </c>
      <c r="E101" s="111">
        <v>5000</v>
      </c>
      <c r="F101" s="36">
        <v>0</v>
      </c>
    </row>
    <row r="102" spans="1:6" ht="24">
      <c r="A102" s="22">
        <v>96</v>
      </c>
      <c r="B102" s="12" t="s">
        <v>159</v>
      </c>
      <c r="C102" s="12" t="s">
        <v>164</v>
      </c>
      <c r="D102" s="21">
        <v>0</v>
      </c>
      <c r="E102" s="117">
        <v>0</v>
      </c>
      <c r="F102" s="21">
        <v>0</v>
      </c>
    </row>
    <row r="103" spans="1:6" ht="51">
      <c r="A103" s="22">
        <v>97</v>
      </c>
      <c r="B103" s="30" t="s">
        <v>160</v>
      </c>
      <c r="C103" s="30" t="s">
        <v>368</v>
      </c>
      <c r="D103" s="30">
        <v>2506365.76</v>
      </c>
      <c r="E103" s="120">
        <v>2004012.62</v>
      </c>
      <c r="F103" s="30">
        <v>502353.14</v>
      </c>
    </row>
    <row r="104" spans="1:6" ht="42" customHeight="1">
      <c r="A104" s="22">
        <v>98</v>
      </c>
      <c r="B104" s="63" t="s">
        <v>287</v>
      </c>
      <c r="C104" s="30" t="s">
        <v>163</v>
      </c>
      <c r="D104" s="30">
        <v>41740</v>
      </c>
      <c r="E104" s="120">
        <v>33500</v>
      </c>
      <c r="F104" s="30">
        <v>8240</v>
      </c>
    </row>
    <row r="105" spans="1:8" ht="42" customHeight="1">
      <c r="A105" s="22">
        <v>99</v>
      </c>
      <c r="B105" s="63" t="s">
        <v>261</v>
      </c>
      <c r="C105" s="30" t="s">
        <v>367</v>
      </c>
      <c r="D105" s="30">
        <v>3810.12</v>
      </c>
      <c r="E105" s="120">
        <v>2286.07</v>
      </c>
      <c r="F105" s="30">
        <v>1524.05</v>
      </c>
      <c r="G105" s="37"/>
      <c r="H105" s="37"/>
    </row>
    <row r="106" spans="1:8" ht="34.5" customHeight="1">
      <c r="A106" s="22">
        <v>100</v>
      </c>
      <c r="B106" s="63" t="s">
        <v>319</v>
      </c>
      <c r="C106" s="16" t="s">
        <v>263</v>
      </c>
      <c r="D106" s="39">
        <v>0</v>
      </c>
      <c r="E106" s="121">
        <v>0</v>
      </c>
      <c r="F106" s="39">
        <v>0</v>
      </c>
      <c r="G106" s="37"/>
      <c r="H106" s="37"/>
    </row>
    <row r="107" spans="1:8" ht="36" customHeight="1">
      <c r="A107" s="22">
        <v>101</v>
      </c>
      <c r="B107" s="63" t="s">
        <v>286</v>
      </c>
      <c r="C107" s="30" t="s">
        <v>285</v>
      </c>
      <c r="D107" s="30">
        <v>85000</v>
      </c>
      <c r="E107" s="120">
        <v>60000</v>
      </c>
      <c r="F107" s="30">
        <v>25000</v>
      </c>
      <c r="G107" s="37"/>
      <c r="H107" s="37"/>
    </row>
    <row r="108" spans="1:8" ht="53.25" customHeight="1">
      <c r="A108" s="22">
        <v>102</v>
      </c>
      <c r="B108" s="63" t="s">
        <v>429</v>
      </c>
      <c r="C108" s="30" t="s">
        <v>284</v>
      </c>
      <c r="D108" s="30">
        <v>58927</v>
      </c>
      <c r="E108" s="120">
        <v>53927</v>
      </c>
      <c r="F108" s="30">
        <v>5000</v>
      </c>
      <c r="G108" s="37"/>
      <c r="H108" s="37"/>
    </row>
    <row r="109" spans="1:8" ht="49.5" customHeight="1">
      <c r="A109" s="22">
        <v>103</v>
      </c>
      <c r="B109" s="30" t="s">
        <v>279</v>
      </c>
      <c r="C109" s="30" t="s">
        <v>365</v>
      </c>
      <c r="D109" s="30">
        <v>824872.41</v>
      </c>
      <c r="E109" s="120">
        <v>500000</v>
      </c>
      <c r="F109" s="30">
        <f>SUM(D109-E109)</f>
        <v>324872.41000000003</v>
      </c>
      <c r="G109" s="37"/>
      <c r="H109" s="37"/>
    </row>
    <row r="110" spans="1:8" ht="30" customHeight="1">
      <c r="A110" s="22">
        <v>104</v>
      </c>
      <c r="B110" s="30" t="s">
        <v>277</v>
      </c>
      <c r="C110" s="30" t="s">
        <v>278</v>
      </c>
      <c r="D110" s="30">
        <v>4594500</v>
      </c>
      <c r="E110" s="120">
        <v>1500000</v>
      </c>
      <c r="F110" s="30">
        <f>D110-E110</f>
        <v>3094500</v>
      </c>
      <c r="G110" s="37"/>
      <c r="H110" s="37"/>
    </row>
    <row r="111" spans="1:8" ht="38.25" customHeight="1">
      <c r="A111" s="22">
        <v>105</v>
      </c>
      <c r="B111" s="64" t="s">
        <v>297</v>
      </c>
      <c r="C111" s="30" t="s">
        <v>354</v>
      </c>
      <c r="D111" s="30">
        <v>3309820.47</v>
      </c>
      <c r="E111" s="120">
        <v>1654910.23</v>
      </c>
      <c r="F111" s="30">
        <f>D111-E111</f>
        <v>1654910.2400000002</v>
      </c>
      <c r="G111" s="37"/>
      <c r="H111" s="37"/>
    </row>
    <row r="112" spans="1:8" ht="39" customHeight="1">
      <c r="A112" s="22">
        <v>106</v>
      </c>
      <c r="B112" s="64" t="s">
        <v>280</v>
      </c>
      <c r="C112" s="30" t="s">
        <v>281</v>
      </c>
      <c r="D112" s="30">
        <v>0</v>
      </c>
      <c r="E112" s="120">
        <v>0</v>
      </c>
      <c r="F112" s="30">
        <v>0</v>
      </c>
      <c r="G112" s="37"/>
      <c r="H112" s="37"/>
    </row>
    <row r="113" spans="1:8" ht="36" customHeight="1">
      <c r="A113" s="22">
        <v>107</v>
      </c>
      <c r="B113" s="64" t="s">
        <v>282</v>
      </c>
      <c r="C113" s="30" t="s">
        <v>283</v>
      </c>
      <c r="D113" s="30">
        <v>0</v>
      </c>
      <c r="E113" s="120">
        <v>0</v>
      </c>
      <c r="F113" s="30">
        <v>0</v>
      </c>
      <c r="G113" s="37"/>
      <c r="H113" s="37"/>
    </row>
    <row r="114" spans="1:8" ht="45" customHeight="1">
      <c r="A114" s="22">
        <v>108</v>
      </c>
      <c r="B114" s="63" t="s">
        <v>298</v>
      </c>
      <c r="C114" s="30" t="s">
        <v>417</v>
      </c>
      <c r="D114" s="30">
        <v>10900</v>
      </c>
      <c r="E114" s="120">
        <v>2000</v>
      </c>
      <c r="F114" s="30">
        <v>4900</v>
      </c>
      <c r="G114" s="37"/>
      <c r="H114" s="37"/>
    </row>
    <row r="115" spans="1:8" ht="42" customHeight="1">
      <c r="A115" s="22">
        <v>109</v>
      </c>
      <c r="B115" s="63" t="s">
        <v>299</v>
      </c>
      <c r="C115" s="30" t="s">
        <v>417</v>
      </c>
      <c r="D115" s="30">
        <v>13374.55</v>
      </c>
      <c r="E115" s="120">
        <v>1000</v>
      </c>
      <c r="F115" s="30">
        <v>5485</v>
      </c>
      <c r="G115" s="37"/>
      <c r="H115" s="37"/>
    </row>
    <row r="116" spans="1:8" ht="34.5" customHeight="1">
      <c r="A116" s="22">
        <v>110</v>
      </c>
      <c r="B116" s="63" t="s">
        <v>300</v>
      </c>
      <c r="C116" s="30" t="s">
        <v>417</v>
      </c>
      <c r="D116" s="30">
        <v>29947</v>
      </c>
      <c r="E116" s="120">
        <v>1500</v>
      </c>
      <c r="F116" s="30">
        <v>23547</v>
      </c>
      <c r="G116" s="37"/>
      <c r="H116" s="37"/>
    </row>
    <row r="117" spans="1:8" ht="42" customHeight="1">
      <c r="A117" s="22">
        <v>111</v>
      </c>
      <c r="B117" s="64" t="s">
        <v>301</v>
      </c>
      <c r="C117" s="30" t="s">
        <v>417</v>
      </c>
      <c r="D117" s="30">
        <v>8534</v>
      </c>
      <c r="E117" s="120">
        <v>2000</v>
      </c>
      <c r="F117" s="30">
        <v>3534</v>
      </c>
      <c r="G117" s="37"/>
      <c r="H117" s="37"/>
    </row>
    <row r="118" spans="1:8" ht="42" customHeight="1">
      <c r="A118" s="22">
        <v>112</v>
      </c>
      <c r="B118" s="64" t="s">
        <v>302</v>
      </c>
      <c r="C118" s="30" t="s">
        <v>417</v>
      </c>
      <c r="D118" s="30">
        <v>11999.01</v>
      </c>
      <c r="E118" s="120">
        <v>2000</v>
      </c>
      <c r="F118" s="30">
        <v>2000</v>
      </c>
      <c r="G118" s="37"/>
      <c r="H118" s="37"/>
    </row>
    <row r="119" spans="1:8" ht="33.75" customHeight="1">
      <c r="A119" s="22">
        <v>113</v>
      </c>
      <c r="B119" s="64" t="s">
        <v>303</v>
      </c>
      <c r="C119" s="30" t="s">
        <v>417</v>
      </c>
      <c r="D119" s="30">
        <v>7698.97</v>
      </c>
      <c r="E119" s="120">
        <v>1500</v>
      </c>
      <c r="F119" s="30">
        <v>2500</v>
      </c>
      <c r="G119" s="37"/>
      <c r="H119" s="37"/>
    </row>
    <row r="120" spans="1:8" ht="80.25" customHeight="1">
      <c r="A120" s="22">
        <v>114</v>
      </c>
      <c r="B120" s="64" t="s">
        <v>304</v>
      </c>
      <c r="C120" s="30" t="s">
        <v>409</v>
      </c>
      <c r="D120" s="30">
        <v>9499.92</v>
      </c>
      <c r="E120" s="120">
        <v>2000</v>
      </c>
      <c r="F120" s="30">
        <v>4000</v>
      </c>
      <c r="G120" s="37"/>
      <c r="H120" s="37"/>
    </row>
    <row r="121" spans="1:8" ht="42" customHeight="1">
      <c r="A121" s="22">
        <v>115</v>
      </c>
      <c r="B121" s="64" t="s">
        <v>305</v>
      </c>
      <c r="C121" s="30" t="s">
        <v>410</v>
      </c>
      <c r="D121" s="30">
        <v>8000</v>
      </c>
      <c r="E121" s="120">
        <v>1500</v>
      </c>
      <c r="F121" s="30">
        <v>2500</v>
      </c>
      <c r="G121" s="37"/>
      <c r="H121" s="37"/>
    </row>
    <row r="122" spans="1:8" ht="48" customHeight="1">
      <c r="A122" s="22">
        <v>116</v>
      </c>
      <c r="B122" s="64" t="s">
        <v>306</v>
      </c>
      <c r="C122" s="30" t="s">
        <v>411</v>
      </c>
      <c r="D122" s="30">
        <v>20089.76</v>
      </c>
      <c r="E122" s="120">
        <v>2000</v>
      </c>
      <c r="F122" s="30">
        <v>9839.76</v>
      </c>
      <c r="G122" s="37"/>
      <c r="H122" s="37"/>
    </row>
    <row r="123" spans="1:8" ht="29.25" customHeight="1">
      <c r="A123" s="22">
        <v>117</v>
      </c>
      <c r="B123" s="64" t="s">
        <v>307</v>
      </c>
      <c r="C123" s="30" t="s">
        <v>409</v>
      </c>
      <c r="D123" s="30">
        <v>5999.84</v>
      </c>
      <c r="E123" s="120">
        <v>1000</v>
      </c>
      <c r="F123" s="30">
        <v>2000</v>
      </c>
      <c r="G123" s="37"/>
      <c r="H123" s="37"/>
    </row>
    <row r="124" spans="1:8" ht="72" customHeight="1">
      <c r="A124" s="22">
        <v>118</v>
      </c>
      <c r="B124" s="64" t="s">
        <v>308</v>
      </c>
      <c r="C124" s="30" t="s">
        <v>409</v>
      </c>
      <c r="D124" s="30">
        <v>3360</v>
      </c>
      <c r="E124" s="120">
        <v>500</v>
      </c>
      <c r="F124" s="30">
        <v>1500</v>
      </c>
      <c r="G124" s="37"/>
      <c r="H124" s="37"/>
    </row>
    <row r="125" spans="1:8" ht="42" customHeight="1">
      <c r="A125" s="22">
        <v>119</v>
      </c>
      <c r="B125" s="64" t="s">
        <v>309</v>
      </c>
      <c r="C125" s="30" t="s">
        <v>409</v>
      </c>
      <c r="D125" s="30">
        <v>15000</v>
      </c>
      <c r="E125" s="120">
        <v>1500</v>
      </c>
      <c r="F125" s="30">
        <v>4500</v>
      </c>
      <c r="G125" s="37"/>
      <c r="H125" s="37"/>
    </row>
    <row r="126" spans="1:8" ht="42" customHeight="1">
      <c r="A126" s="22">
        <v>120</v>
      </c>
      <c r="B126" s="64" t="s">
        <v>310</v>
      </c>
      <c r="C126" s="30" t="s">
        <v>409</v>
      </c>
      <c r="D126" s="30">
        <v>10030.27</v>
      </c>
      <c r="E126" s="120">
        <v>1000</v>
      </c>
      <c r="F126" s="30">
        <v>4750.27</v>
      </c>
      <c r="G126" s="37"/>
      <c r="H126" s="37"/>
    </row>
    <row r="127" spans="1:8" ht="57" customHeight="1">
      <c r="A127" s="22">
        <v>121</v>
      </c>
      <c r="B127" s="64" t="s">
        <v>311</v>
      </c>
      <c r="C127" s="30" t="s">
        <v>411</v>
      </c>
      <c r="D127" s="30">
        <v>43911.39</v>
      </c>
      <c r="E127" s="120">
        <v>2000</v>
      </c>
      <c r="F127" s="30">
        <v>28271.39</v>
      </c>
      <c r="G127" s="37"/>
      <c r="H127" s="37"/>
    </row>
    <row r="128" spans="1:8" ht="45.75" customHeight="1">
      <c r="A128" s="22">
        <v>122</v>
      </c>
      <c r="B128" s="64" t="s">
        <v>312</v>
      </c>
      <c r="C128" s="30" t="s">
        <v>417</v>
      </c>
      <c r="D128" s="30">
        <v>6356</v>
      </c>
      <c r="E128" s="120">
        <v>1500</v>
      </c>
      <c r="F128" s="30">
        <v>2256</v>
      </c>
      <c r="G128" s="37"/>
      <c r="H128" s="37"/>
    </row>
    <row r="129" spans="1:8" ht="42" customHeight="1">
      <c r="A129" s="22">
        <v>123</v>
      </c>
      <c r="B129" s="64" t="s">
        <v>313</v>
      </c>
      <c r="C129" s="30" t="s">
        <v>417</v>
      </c>
      <c r="D129" s="69">
        <v>17199.34</v>
      </c>
      <c r="E129" s="122">
        <v>1500</v>
      </c>
      <c r="F129" s="69">
        <v>10699.34</v>
      </c>
      <c r="G129" s="37"/>
      <c r="H129" s="37"/>
    </row>
    <row r="130" spans="1:8" ht="34.5" customHeight="1">
      <c r="A130" s="22">
        <v>124</v>
      </c>
      <c r="B130" s="64" t="s">
        <v>314</v>
      </c>
      <c r="C130" s="30" t="s">
        <v>417</v>
      </c>
      <c r="D130" s="69">
        <v>6992.41</v>
      </c>
      <c r="E130" s="122">
        <v>1500</v>
      </c>
      <c r="F130" s="69">
        <v>2492.41</v>
      </c>
      <c r="G130" s="37"/>
      <c r="H130" s="37"/>
    </row>
    <row r="131" spans="1:20" ht="56.25" customHeight="1">
      <c r="A131" s="22">
        <v>125</v>
      </c>
      <c r="B131" s="63" t="s">
        <v>271</v>
      </c>
      <c r="C131" s="30" t="s">
        <v>357</v>
      </c>
      <c r="D131" s="70">
        <v>4397701.61</v>
      </c>
      <c r="E131" s="124">
        <v>3077270.09</v>
      </c>
      <c r="F131" s="69">
        <v>1729844.36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ht="73.5" customHeight="1">
      <c r="A132" s="22">
        <v>126</v>
      </c>
      <c r="B132" s="42" t="s">
        <v>273</v>
      </c>
      <c r="C132" s="42" t="s">
        <v>360</v>
      </c>
      <c r="D132" s="68">
        <v>49952.8</v>
      </c>
      <c r="E132" s="122">
        <v>49952.8</v>
      </c>
      <c r="F132" s="69">
        <v>0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56.25" customHeight="1">
      <c r="A133" s="22">
        <v>127</v>
      </c>
      <c r="B133" s="42" t="s">
        <v>272</v>
      </c>
      <c r="C133" s="42" t="s">
        <v>361</v>
      </c>
      <c r="D133" s="69">
        <v>171502.96</v>
      </c>
      <c r="E133" s="122">
        <v>171502.96</v>
      </c>
      <c r="F133" s="69">
        <v>0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ht="56.25" customHeight="1">
      <c r="A134" s="22">
        <v>128</v>
      </c>
      <c r="B134" s="63" t="s">
        <v>331</v>
      </c>
      <c r="C134" s="16" t="s">
        <v>332</v>
      </c>
      <c r="D134" s="70">
        <v>3000</v>
      </c>
      <c r="E134" s="124">
        <v>3000</v>
      </c>
      <c r="F134" s="69">
        <v>0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ht="56.25" customHeight="1">
      <c r="A135" s="22">
        <v>129</v>
      </c>
      <c r="B135" s="63" t="s">
        <v>333</v>
      </c>
      <c r="C135" s="16" t="s">
        <v>332</v>
      </c>
      <c r="D135" s="70">
        <v>2000</v>
      </c>
      <c r="E135" s="124">
        <v>2000</v>
      </c>
      <c r="F135" s="69">
        <v>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56.25" customHeight="1">
      <c r="A136" s="22">
        <v>130</v>
      </c>
      <c r="B136" s="63" t="s">
        <v>294</v>
      </c>
      <c r="C136" s="30" t="s">
        <v>276</v>
      </c>
      <c r="D136" s="70">
        <v>1052500</v>
      </c>
      <c r="E136" s="124">
        <v>333000</v>
      </c>
      <c r="F136" s="69">
        <f>D136-E136</f>
        <v>719500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ht="71.25" customHeight="1">
      <c r="A137" s="22">
        <v>131</v>
      </c>
      <c r="B137" s="42" t="s">
        <v>257</v>
      </c>
      <c r="C137" s="42" t="s">
        <v>370</v>
      </c>
      <c r="D137" s="69">
        <v>5393761.23</v>
      </c>
      <c r="E137" s="122">
        <v>1874145.18</v>
      </c>
      <c r="F137" s="30">
        <f>D137-E137</f>
        <v>3519616.0500000007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6" s="144" customFormat="1" ht="60.75" customHeight="1">
      <c r="A138" s="71">
        <v>132</v>
      </c>
      <c r="B138" s="139" t="s">
        <v>290</v>
      </c>
      <c r="C138" s="140" t="s">
        <v>379</v>
      </c>
      <c r="D138" s="141">
        <v>2500000</v>
      </c>
      <c r="E138" s="142">
        <v>2125000</v>
      </c>
      <c r="F138" s="143">
        <f>D138-E138</f>
        <v>375000</v>
      </c>
    </row>
    <row r="139" spans="1:6" ht="56.25" customHeight="1">
      <c r="A139" s="71">
        <v>133</v>
      </c>
      <c r="B139" s="63" t="s">
        <v>288</v>
      </c>
      <c r="C139" s="30" t="s">
        <v>274</v>
      </c>
      <c r="D139" s="70">
        <v>35985.4</v>
      </c>
      <c r="E139" s="124">
        <v>35985.4</v>
      </c>
      <c r="F139" s="69">
        <v>0</v>
      </c>
    </row>
    <row r="140" spans="1:6" ht="51.75" customHeight="1">
      <c r="A140" s="71">
        <v>134</v>
      </c>
      <c r="B140" s="63" t="s">
        <v>289</v>
      </c>
      <c r="C140" s="30" t="s">
        <v>275</v>
      </c>
      <c r="D140" s="69">
        <v>230900</v>
      </c>
      <c r="E140" s="111">
        <v>115450</v>
      </c>
      <c r="F140" s="69">
        <v>115450</v>
      </c>
    </row>
    <row r="141" spans="1:20" ht="22.5" customHeight="1">
      <c r="A141" s="149">
        <v>2010</v>
      </c>
      <c r="B141" s="150"/>
      <c r="C141" s="103"/>
      <c r="D141" s="125"/>
      <c r="E141" s="125"/>
      <c r="F141" s="104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</row>
    <row r="142" spans="1:6" ht="43.5" customHeight="1">
      <c r="A142" s="71">
        <v>135</v>
      </c>
      <c r="B142" s="75" t="s">
        <v>325</v>
      </c>
      <c r="C142" s="74" t="s">
        <v>403</v>
      </c>
      <c r="D142" s="76">
        <v>800000</v>
      </c>
      <c r="E142" s="123">
        <v>480000</v>
      </c>
      <c r="F142" s="77">
        <v>320000</v>
      </c>
    </row>
    <row r="143" spans="1:6" ht="36" customHeight="1">
      <c r="A143" s="71">
        <v>136</v>
      </c>
      <c r="B143" s="63" t="s">
        <v>326</v>
      </c>
      <c r="C143" s="30" t="s">
        <v>327</v>
      </c>
      <c r="D143" s="69">
        <v>23978.04</v>
      </c>
      <c r="E143" s="111">
        <v>17584.45</v>
      </c>
      <c r="F143" s="69">
        <v>6393.59</v>
      </c>
    </row>
    <row r="144" spans="1:6" ht="46.5" customHeight="1">
      <c r="A144" s="71">
        <v>137</v>
      </c>
      <c r="B144" s="63" t="s">
        <v>329</v>
      </c>
      <c r="C144" s="30" t="s">
        <v>358</v>
      </c>
      <c r="D144" s="69">
        <v>4530747.59</v>
      </c>
      <c r="E144" s="111">
        <v>3151680.57</v>
      </c>
      <c r="F144" s="69">
        <v>1379067.02</v>
      </c>
    </row>
    <row r="145" spans="1:6" ht="47.25" customHeight="1">
      <c r="A145" s="71">
        <v>138</v>
      </c>
      <c r="B145" s="63" t="s">
        <v>419</v>
      </c>
      <c r="C145" s="30" t="s">
        <v>405</v>
      </c>
      <c r="D145" s="69">
        <v>30600</v>
      </c>
      <c r="E145" s="111">
        <v>3000</v>
      </c>
      <c r="F145" s="69">
        <v>27600</v>
      </c>
    </row>
    <row r="146" spans="1:6" ht="39" customHeight="1">
      <c r="A146" s="71">
        <v>139</v>
      </c>
      <c r="B146" s="63" t="s">
        <v>335</v>
      </c>
      <c r="C146" s="30" t="s">
        <v>404</v>
      </c>
      <c r="D146" s="69">
        <v>22444</v>
      </c>
      <c r="E146" s="111">
        <v>2800</v>
      </c>
      <c r="F146" s="69">
        <v>19644</v>
      </c>
    </row>
    <row r="147" spans="1:6" ht="56.25" customHeight="1">
      <c r="A147" s="71">
        <v>140</v>
      </c>
      <c r="B147" s="63" t="s">
        <v>336</v>
      </c>
      <c r="C147" s="30" t="s">
        <v>406</v>
      </c>
      <c r="D147" s="69">
        <v>10422</v>
      </c>
      <c r="E147" s="111">
        <v>1000</v>
      </c>
      <c r="F147" s="69">
        <v>9422</v>
      </c>
    </row>
    <row r="148" spans="1:6" ht="42" customHeight="1">
      <c r="A148" s="71">
        <v>141</v>
      </c>
      <c r="B148" s="63" t="s">
        <v>338</v>
      </c>
      <c r="C148" s="30" t="s">
        <v>407</v>
      </c>
      <c r="D148" s="69">
        <v>24600</v>
      </c>
      <c r="E148" s="111">
        <v>1000</v>
      </c>
      <c r="F148" s="69">
        <v>23600</v>
      </c>
    </row>
    <row r="149" spans="1:6" ht="33" customHeight="1">
      <c r="A149" s="71">
        <v>142</v>
      </c>
      <c r="B149" s="63" t="s">
        <v>337</v>
      </c>
      <c r="C149" s="30" t="s">
        <v>404</v>
      </c>
      <c r="D149" s="69">
        <v>8565</v>
      </c>
      <c r="E149" s="111">
        <v>1500</v>
      </c>
      <c r="F149" s="69">
        <v>7065</v>
      </c>
    </row>
    <row r="150" spans="1:6" ht="28.5" customHeight="1">
      <c r="A150" s="71">
        <v>143</v>
      </c>
      <c r="B150" s="63" t="s">
        <v>438</v>
      </c>
      <c r="C150" s="30" t="s">
        <v>404</v>
      </c>
      <c r="D150" s="69">
        <v>17867</v>
      </c>
      <c r="E150" s="111">
        <v>2000</v>
      </c>
      <c r="F150" s="69">
        <v>15867</v>
      </c>
    </row>
    <row r="151" spans="1:6" ht="27" customHeight="1">
      <c r="A151" s="71">
        <v>144</v>
      </c>
      <c r="B151" s="63" t="s">
        <v>339</v>
      </c>
      <c r="C151" s="30" t="s">
        <v>404</v>
      </c>
      <c r="D151" s="69">
        <v>20321</v>
      </c>
      <c r="E151" s="111">
        <v>2000</v>
      </c>
      <c r="F151" s="69">
        <v>18321</v>
      </c>
    </row>
    <row r="152" spans="1:6" ht="27" customHeight="1">
      <c r="A152" s="71">
        <v>145</v>
      </c>
      <c r="B152" s="63" t="s">
        <v>340</v>
      </c>
      <c r="C152" s="30" t="s">
        <v>404</v>
      </c>
      <c r="D152" s="69">
        <v>27627</v>
      </c>
      <c r="E152" s="111">
        <v>3000</v>
      </c>
      <c r="F152" s="69">
        <v>24627</v>
      </c>
    </row>
    <row r="153" spans="1:6" ht="40.5" customHeight="1">
      <c r="A153" s="71">
        <v>146</v>
      </c>
      <c r="B153" s="63" t="s">
        <v>341</v>
      </c>
      <c r="C153" s="30" t="s">
        <v>404</v>
      </c>
      <c r="D153" s="69">
        <v>19825</v>
      </c>
      <c r="E153" s="111">
        <v>1500</v>
      </c>
      <c r="F153" s="69">
        <v>18325</v>
      </c>
    </row>
    <row r="154" spans="1:6" ht="32.25" customHeight="1">
      <c r="A154" s="71">
        <v>147</v>
      </c>
      <c r="B154" s="63" t="s">
        <v>342</v>
      </c>
      <c r="C154" s="30" t="s">
        <v>404</v>
      </c>
      <c r="D154" s="69">
        <v>21008</v>
      </c>
      <c r="E154" s="111">
        <v>1500</v>
      </c>
      <c r="F154" s="69">
        <v>19508</v>
      </c>
    </row>
    <row r="155" spans="1:6" ht="39.75" customHeight="1">
      <c r="A155" s="71">
        <v>148</v>
      </c>
      <c r="B155" s="63" t="s">
        <v>343</v>
      </c>
      <c r="C155" s="30" t="s">
        <v>404</v>
      </c>
      <c r="D155" s="69">
        <v>11605</v>
      </c>
      <c r="E155" s="111">
        <v>1500</v>
      </c>
      <c r="F155" s="69">
        <v>10105</v>
      </c>
    </row>
    <row r="156" spans="1:6" ht="56.25" customHeight="1">
      <c r="A156" s="71">
        <v>149</v>
      </c>
      <c r="B156" s="63" t="s">
        <v>345</v>
      </c>
      <c r="C156" s="30" t="s">
        <v>380</v>
      </c>
      <c r="D156" s="30">
        <v>57520</v>
      </c>
      <c r="E156" s="111">
        <v>47000</v>
      </c>
      <c r="F156" s="30">
        <v>10080</v>
      </c>
    </row>
    <row r="157" spans="1:6" ht="56.25" customHeight="1">
      <c r="A157" s="71">
        <v>150</v>
      </c>
      <c r="B157" s="16" t="s">
        <v>349</v>
      </c>
      <c r="C157" s="16" t="s">
        <v>428</v>
      </c>
      <c r="D157" s="131">
        <v>6160715</v>
      </c>
      <c r="E157" s="120">
        <v>2528925</v>
      </c>
      <c r="F157" s="30">
        <v>3631790</v>
      </c>
    </row>
    <row r="158" spans="1:6" ht="52.5" customHeight="1">
      <c r="A158" s="71">
        <v>151</v>
      </c>
      <c r="B158" s="63" t="s">
        <v>346</v>
      </c>
      <c r="C158" s="30" t="s">
        <v>359</v>
      </c>
      <c r="D158" s="30">
        <v>5152777.51</v>
      </c>
      <c r="E158" s="111">
        <v>3004938.86</v>
      </c>
      <c r="F158" s="30">
        <v>2147838.65</v>
      </c>
    </row>
    <row r="159" spans="1:6" ht="45.75" customHeight="1">
      <c r="A159" s="71">
        <v>152</v>
      </c>
      <c r="B159" s="63" t="s">
        <v>328</v>
      </c>
      <c r="C159" s="30" t="s">
        <v>363</v>
      </c>
      <c r="D159" s="30">
        <v>1779643.07</v>
      </c>
      <c r="E159" s="111">
        <v>961138.46</v>
      </c>
      <c r="F159" s="30">
        <v>818504.61</v>
      </c>
    </row>
    <row r="160" spans="1:6" ht="40.5" customHeight="1">
      <c r="A160" s="71">
        <v>153</v>
      </c>
      <c r="B160" s="63" t="s">
        <v>347</v>
      </c>
      <c r="C160" s="30" t="s">
        <v>364</v>
      </c>
      <c r="D160" s="70">
        <v>87637</v>
      </c>
      <c r="E160" s="111">
        <v>24990</v>
      </c>
      <c r="F160" s="30">
        <v>62647</v>
      </c>
    </row>
    <row r="161" spans="1:6" ht="45.75" customHeight="1">
      <c r="A161" s="71">
        <v>154</v>
      </c>
      <c r="B161" s="63" t="s">
        <v>348</v>
      </c>
      <c r="C161" s="30" t="s">
        <v>378</v>
      </c>
      <c r="D161" s="30">
        <v>50782.34</v>
      </c>
      <c r="E161" s="111">
        <v>24828.4</v>
      </c>
      <c r="F161" s="30">
        <v>25954.24</v>
      </c>
    </row>
    <row r="162" spans="1:6" ht="45.75" customHeight="1">
      <c r="A162" s="71">
        <v>155</v>
      </c>
      <c r="B162" s="63" t="s">
        <v>437</v>
      </c>
      <c r="C162" s="30" t="s">
        <v>362</v>
      </c>
      <c r="D162" s="30">
        <v>86000</v>
      </c>
      <c r="E162" s="120">
        <v>73100</v>
      </c>
      <c r="F162" s="30">
        <v>25621.8</v>
      </c>
    </row>
    <row r="163" spans="1:6" ht="69.75" customHeight="1">
      <c r="A163" s="71">
        <v>156</v>
      </c>
      <c r="B163" s="63" t="s">
        <v>426</v>
      </c>
      <c r="C163" s="30" t="s">
        <v>427</v>
      </c>
      <c r="D163" s="30">
        <v>58695</v>
      </c>
      <c r="E163" s="120">
        <v>58695</v>
      </c>
      <c r="F163" s="30">
        <v>0</v>
      </c>
    </row>
    <row r="164" spans="1:6" ht="39.75" customHeight="1">
      <c r="A164" s="71">
        <v>157</v>
      </c>
      <c r="B164" s="63" t="s">
        <v>369</v>
      </c>
      <c r="C164" s="30" t="s">
        <v>408</v>
      </c>
      <c r="D164" s="30">
        <v>759496.82</v>
      </c>
      <c r="E164" s="120">
        <v>384325.14</v>
      </c>
      <c r="F164" s="30">
        <f>D164-E164</f>
        <v>375171.67999999993</v>
      </c>
    </row>
    <row r="165" spans="1:6" ht="38.25" customHeight="1">
      <c r="A165" s="71">
        <v>158</v>
      </c>
      <c r="B165" s="63" t="s">
        <v>425</v>
      </c>
      <c r="C165" s="30" t="s">
        <v>424</v>
      </c>
      <c r="D165" s="30">
        <v>1153300</v>
      </c>
      <c r="E165" s="120">
        <v>540800</v>
      </c>
      <c r="F165" s="30">
        <v>552700</v>
      </c>
    </row>
    <row r="166" spans="1:6" ht="16.5" customHeight="1">
      <c r="A166" s="146">
        <v>2011</v>
      </c>
      <c r="B166" s="147"/>
      <c r="C166" s="137"/>
      <c r="D166" s="137"/>
      <c r="E166" s="138"/>
      <c r="F166" s="137"/>
    </row>
    <row r="167" spans="1:6" ht="38.25" customHeight="1">
      <c r="A167" s="22">
        <v>159</v>
      </c>
      <c r="B167" s="63"/>
      <c r="C167" s="30"/>
      <c r="D167" s="30"/>
      <c r="E167" s="120"/>
      <c r="F167" s="30"/>
    </row>
    <row r="168" spans="1:6" ht="25.5" customHeight="1">
      <c r="A168" s="32"/>
      <c r="B168" s="33"/>
      <c r="C168" s="34" t="s">
        <v>119</v>
      </c>
      <c r="D168" s="73">
        <f>SUM(D3:D167)</f>
        <v>153742126.82000002</v>
      </c>
      <c r="E168" s="73">
        <f>SUM(E3:E167)</f>
        <v>109165569.44500002</v>
      </c>
      <c r="F168" s="73">
        <f>SUM(F3:F167)</f>
        <v>44764128.025000006</v>
      </c>
    </row>
    <row r="169" spans="1:6" ht="18.75" customHeight="1">
      <c r="A169" s="8"/>
      <c r="B169" s="6"/>
      <c r="C169" s="6"/>
      <c r="D169" s="55"/>
      <c r="E169" s="37"/>
      <c r="F169" s="7"/>
    </row>
    <row r="170" spans="1:5" ht="12.75">
      <c r="A170" s="23"/>
      <c r="B170" s="24"/>
      <c r="C170" s="62"/>
      <c r="E170"/>
    </row>
    <row r="171" spans="1:5" ht="12.75">
      <c r="A171" s="23"/>
      <c r="B171" s="25"/>
      <c r="C171" s="62"/>
      <c r="E171"/>
    </row>
    <row r="172" spans="1:5" ht="12.75">
      <c r="A172" s="23"/>
      <c r="B172" s="25"/>
      <c r="C172" s="62"/>
      <c r="E172"/>
    </row>
    <row r="173" spans="1:7" ht="12.75">
      <c r="A173" s="23"/>
      <c r="B173" s="25"/>
      <c r="C173" s="25"/>
      <c r="D173" s="61"/>
      <c r="E173" s="8"/>
      <c r="F173" s="61"/>
      <c r="G173" s="62"/>
    </row>
    <row r="174" spans="1:6" ht="12.75">
      <c r="A174" s="23"/>
      <c r="B174" s="25"/>
      <c r="C174" s="25"/>
      <c r="D174" s="25"/>
      <c r="E174" s="23"/>
      <c r="F174" s="25"/>
    </row>
    <row r="175" spans="1:6" ht="12.75">
      <c r="A175" s="23"/>
      <c r="B175" s="25"/>
      <c r="C175" s="25"/>
      <c r="D175" s="56"/>
      <c r="E175" s="23"/>
      <c r="F175" s="25"/>
    </row>
    <row r="176" spans="1:6" ht="12.75">
      <c r="A176" s="23"/>
      <c r="B176" s="25"/>
      <c r="C176" s="25"/>
      <c r="D176" s="25"/>
      <c r="E176" s="23"/>
      <c r="F176" s="25"/>
    </row>
    <row r="177" spans="1:6" ht="12.75">
      <c r="A177" s="23"/>
      <c r="B177" s="25"/>
      <c r="C177" s="25"/>
      <c r="D177" s="25"/>
      <c r="E177" s="23"/>
      <c r="F177" s="25"/>
    </row>
  </sheetData>
  <sheetProtection/>
  <autoFilter ref="A2:F168"/>
  <mergeCells count="7">
    <mergeCell ref="A166:B166"/>
    <mergeCell ref="A1:F1"/>
    <mergeCell ref="A141:B141"/>
    <mergeCell ref="B98:C98"/>
    <mergeCell ref="B63:C63"/>
    <mergeCell ref="B47:C47"/>
    <mergeCell ref="B28:C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11"/>
  </sheetPr>
  <dimension ref="A1:F8"/>
  <sheetViews>
    <sheetView showGridLines="0" zoomScalePageLayoutView="0" workbookViewId="0" topLeftCell="A1">
      <selection activeCell="A3" sqref="A3:IV3"/>
    </sheetView>
  </sheetViews>
  <sheetFormatPr defaultColWidth="9.00390625" defaultRowHeight="12.75"/>
  <cols>
    <col min="1" max="1" width="3.625" style="0" customWidth="1"/>
    <col min="2" max="2" width="31.25390625" style="0" customWidth="1"/>
    <col min="3" max="3" width="31.00390625" style="0" customWidth="1"/>
    <col min="4" max="4" width="17.25390625" style="0" customWidth="1"/>
    <col min="5" max="5" width="18.875" style="0" customWidth="1"/>
    <col min="6" max="6" width="17.75390625" style="0" customWidth="1"/>
  </cols>
  <sheetData>
    <row r="1" spans="2:6" ht="24.75" customHeight="1">
      <c r="B1" s="148" t="s">
        <v>372</v>
      </c>
      <c r="C1" s="148"/>
      <c r="D1" s="148"/>
      <c r="E1" s="148"/>
      <c r="F1" s="148"/>
    </row>
    <row r="2" spans="1:6" ht="25.5">
      <c r="A2" s="82" t="s">
        <v>169</v>
      </c>
      <c r="B2" s="83" t="s">
        <v>7</v>
      </c>
      <c r="C2" s="84" t="s">
        <v>170</v>
      </c>
      <c r="D2" s="84" t="s">
        <v>8</v>
      </c>
      <c r="E2" s="84" t="s">
        <v>171</v>
      </c>
      <c r="F2" s="84" t="s">
        <v>12</v>
      </c>
    </row>
    <row r="3" spans="1:6" ht="68.25" customHeight="1">
      <c r="A3" s="38">
        <v>1</v>
      </c>
      <c r="B3" s="63" t="s">
        <v>430</v>
      </c>
      <c r="C3" s="30" t="s">
        <v>436</v>
      </c>
      <c r="D3" s="70">
        <v>315079.4</v>
      </c>
      <c r="E3" s="132">
        <v>258959.4</v>
      </c>
      <c r="F3" s="69">
        <f>D3-E3</f>
        <v>56120.00000000003</v>
      </c>
    </row>
    <row r="4" spans="1:6" ht="86.25" customHeight="1">
      <c r="A4" s="38">
        <v>2</v>
      </c>
      <c r="B4" s="133" t="s">
        <v>431</v>
      </c>
      <c r="C4" s="30" t="s">
        <v>377</v>
      </c>
      <c r="D4" s="70">
        <v>0</v>
      </c>
      <c r="E4" s="132">
        <v>0</v>
      </c>
      <c r="F4" s="69">
        <v>0</v>
      </c>
    </row>
    <row r="5" spans="1:6" ht="75.75" customHeight="1">
      <c r="A5" s="38">
        <v>3</v>
      </c>
      <c r="B5" s="133" t="s">
        <v>432</v>
      </c>
      <c r="C5" s="30" t="s">
        <v>433</v>
      </c>
      <c r="D5" s="70">
        <v>0</v>
      </c>
      <c r="E5" s="132">
        <v>0</v>
      </c>
      <c r="F5" s="69">
        <v>0</v>
      </c>
    </row>
    <row r="6" spans="1:6" ht="68.25" customHeight="1">
      <c r="A6" s="38">
        <v>4</v>
      </c>
      <c r="B6" s="133" t="s">
        <v>434</v>
      </c>
      <c r="C6" s="30" t="s">
        <v>435</v>
      </c>
      <c r="D6" s="70">
        <v>18000</v>
      </c>
      <c r="E6" s="132">
        <v>9000</v>
      </c>
      <c r="F6" s="69">
        <v>9000</v>
      </c>
    </row>
    <row r="7" spans="1:6" ht="24" customHeight="1">
      <c r="A7" s="79"/>
      <c r="B7" s="80"/>
      <c r="C7" s="81" t="s">
        <v>174</v>
      </c>
      <c r="D7" s="81">
        <f>SUM(D3:D6)</f>
        <v>333079.4</v>
      </c>
      <c r="E7" s="81">
        <f>SUM(E3:E6)</f>
        <v>267959.4</v>
      </c>
      <c r="F7" s="81">
        <f>SUM(F3:F6)</f>
        <v>65120.00000000003</v>
      </c>
    </row>
    <row r="8" spans="2:6" ht="55.5" customHeight="1">
      <c r="B8" s="101"/>
      <c r="C8" s="101"/>
      <c r="D8" s="101"/>
      <c r="E8" s="101"/>
      <c r="F8" s="101"/>
    </row>
    <row r="9" ht="55.5" customHeight="1"/>
    <row r="10" ht="55.5" customHeight="1"/>
    <row r="11" ht="55.5" customHeight="1"/>
    <row r="12" ht="55.5" customHeight="1"/>
    <row r="13" ht="55.5" customHeight="1"/>
    <row r="14" ht="55.5" customHeight="1"/>
    <row r="15" ht="55.5" customHeight="1"/>
    <row r="16" ht="55.5" customHeight="1"/>
    <row r="17" ht="55.5" customHeight="1"/>
    <row r="18" ht="69" customHeight="1"/>
    <row r="19" ht="69" customHeight="1"/>
    <row r="20" ht="29.25" customHeight="1"/>
    <row r="21" ht="38.25" customHeight="1"/>
    <row r="22" ht="28.5" customHeight="1"/>
  </sheetData>
  <sheetProtection/>
  <mergeCells count="1">
    <mergeCell ref="B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F84"/>
  <sheetViews>
    <sheetView showGridLines="0" zoomScalePageLayoutView="0" workbookViewId="0" topLeftCell="A73">
      <selection activeCell="B57" sqref="B57"/>
    </sheetView>
  </sheetViews>
  <sheetFormatPr defaultColWidth="9.00390625" defaultRowHeight="12.75"/>
  <cols>
    <col min="1" max="1" width="5.625" style="43" customWidth="1"/>
    <col min="2" max="2" width="36.25390625" style="43" customWidth="1"/>
    <col min="3" max="3" width="38.00390625" style="43" customWidth="1"/>
    <col min="4" max="4" width="19.625" style="53" customWidth="1"/>
    <col min="5" max="5" width="25.875" style="53" customWidth="1"/>
    <col min="6" max="16384" width="9.125" style="43" customWidth="1"/>
  </cols>
  <sheetData>
    <row r="1" spans="1:5" ht="20.25" customHeight="1">
      <c r="A1" s="158" t="s">
        <v>373</v>
      </c>
      <c r="B1" s="159"/>
      <c r="C1" s="159"/>
      <c r="D1" s="159"/>
      <c r="E1" s="159"/>
    </row>
    <row r="2" spans="1:5" ht="31.5" customHeight="1">
      <c r="A2" s="91" t="s">
        <v>175</v>
      </c>
      <c r="B2" s="91" t="s">
        <v>7</v>
      </c>
      <c r="C2" s="91" t="s">
        <v>176</v>
      </c>
      <c r="D2" s="92" t="s">
        <v>8</v>
      </c>
      <c r="E2" s="99" t="s">
        <v>177</v>
      </c>
    </row>
    <row r="3" spans="1:5" ht="41.25" customHeight="1">
      <c r="A3" s="45">
        <v>1</v>
      </c>
      <c r="B3" s="41" t="s">
        <v>178</v>
      </c>
      <c r="C3" s="41" t="s">
        <v>179</v>
      </c>
      <c r="D3" s="46">
        <v>28973</v>
      </c>
      <c r="E3" s="85">
        <v>23129.29</v>
      </c>
    </row>
    <row r="4" spans="1:5" ht="34.5" customHeight="1">
      <c r="A4" s="45">
        <v>2</v>
      </c>
      <c r="B4" s="41" t="s">
        <v>180</v>
      </c>
      <c r="C4" s="41" t="s">
        <v>181</v>
      </c>
      <c r="D4" s="46">
        <v>12150</v>
      </c>
      <c r="E4" s="85">
        <v>0</v>
      </c>
    </row>
    <row r="5" spans="1:5" ht="40.5" customHeight="1">
      <c r="A5" s="45">
        <v>3</v>
      </c>
      <c r="B5" s="41" t="s">
        <v>182</v>
      </c>
      <c r="C5" s="41" t="s">
        <v>146</v>
      </c>
      <c r="D5" s="46">
        <v>1296359</v>
      </c>
      <c r="E5" s="85"/>
    </row>
    <row r="6" spans="1:5" ht="39.75" customHeight="1">
      <c r="A6" s="45">
        <v>4</v>
      </c>
      <c r="B6" s="41" t="s">
        <v>320</v>
      </c>
      <c r="C6" s="162" t="s">
        <v>183</v>
      </c>
      <c r="D6" s="46">
        <v>20000</v>
      </c>
      <c r="E6" s="85">
        <v>0</v>
      </c>
    </row>
    <row r="7" spans="1:5" ht="48.75" customHeight="1">
      <c r="A7" s="45">
        <v>5</v>
      </c>
      <c r="B7" s="41" t="s">
        <v>184</v>
      </c>
      <c r="C7" s="162"/>
      <c r="D7" s="46">
        <v>0</v>
      </c>
      <c r="E7" s="85">
        <v>0</v>
      </c>
    </row>
    <row r="8" spans="1:5" ht="25.5">
      <c r="A8" s="45">
        <v>6</v>
      </c>
      <c r="B8" s="41" t="s">
        <v>185</v>
      </c>
      <c r="C8" s="162"/>
      <c r="D8" s="46">
        <v>0</v>
      </c>
      <c r="E8" s="85">
        <v>0</v>
      </c>
    </row>
    <row r="9" spans="1:5" ht="12.75">
      <c r="A9" s="45">
        <v>7</v>
      </c>
      <c r="B9" s="41" t="s">
        <v>186</v>
      </c>
      <c r="C9" s="162"/>
      <c r="D9" s="46">
        <v>0</v>
      </c>
      <c r="E9" s="85">
        <v>0</v>
      </c>
    </row>
    <row r="10" spans="1:5" ht="38.25">
      <c r="A10" s="45">
        <v>8</v>
      </c>
      <c r="B10" s="41" t="s">
        <v>187</v>
      </c>
      <c r="C10" s="162"/>
      <c r="D10" s="46">
        <v>0</v>
      </c>
      <c r="E10" s="85">
        <v>0</v>
      </c>
    </row>
    <row r="11" spans="1:5" ht="25.5">
      <c r="A11" s="45">
        <v>9</v>
      </c>
      <c r="B11" s="41" t="s">
        <v>188</v>
      </c>
      <c r="C11" s="162" t="s">
        <v>189</v>
      </c>
      <c r="D11" s="163">
        <v>0</v>
      </c>
      <c r="E11" s="165">
        <v>0</v>
      </c>
    </row>
    <row r="12" spans="1:5" ht="26.25" customHeight="1">
      <c r="A12" s="45">
        <v>10</v>
      </c>
      <c r="B12" s="41" t="s">
        <v>190</v>
      </c>
      <c r="C12" s="162"/>
      <c r="D12" s="163"/>
      <c r="E12" s="165"/>
    </row>
    <row r="13" spans="1:5" ht="33.75" customHeight="1">
      <c r="A13" s="45">
        <v>11</v>
      </c>
      <c r="B13" s="41" t="s">
        <v>191</v>
      </c>
      <c r="C13" s="162" t="s">
        <v>321</v>
      </c>
      <c r="D13" s="163" t="s">
        <v>192</v>
      </c>
      <c r="E13" s="165">
        <v>0</v>
      </c>
    </row>
    <row r="14" spans="1:5" ht="12.75">
      <c r="A14" s="45">
        <v>12</v>
      </c>
      <c r="B14" s="41" t="s">
        <v>193</v>
      </c>
      <c r="C14" s="162"/>
      <c r="D14" s="163"/>
      <c r="E14" s="165"/>
    </row>
    <row r="15" spans="1:5" ht="12.75">
      <c r="A15" s="45">
        <v>13</v>
      </c>
      <c r="B15" s="41" t="s">
        <v>136</v>
      </c>
      <c r="C15" s="162"/>
      <c r="D15" s="163"/>
      <c r="E15" s="165"/>
    </row>
    <row r="16" spans="1:5" ht="64.5" customHeight="1">
      <c r="A16" s="45">
        <v>14</v>
      </c>
      <c r="B16" s="41" t="s">
        <v>322</v>
      </c>
      <c r="C16" s="41" t="s">
        <v>194</v>
      </c>
      <c r="D16" s="46">
        <v>0</v>
      </c>
      <c r="E16" s="85">
        <v>0</v>
      </c>
    </row>
    <row r="17" spans="1:5" ht="17.25" customHeight="1">
      <c r="A17" s="45">
        <v>15</v>
      </c>
      <c r="B17" s="41" t="s">
        <v>195</v>
      </c>
      <c r="C17" s="41" t="s">
        <v>196</v>
      </c>
      <c r="D17" s="46">
        <v>77107</v>
      </c>
      <c r="E17" s="85">
        <v>77107</v>
      </c>
    </row>
    <row r="18" spans="1:5" ht="46.5" customHeight="1">
      <c r="A18" s="45">
        <v>16</v>
      </c>
      <c r="B18" s="41" t="s">
        <v>197</v>
      </c>
      <c r="C18" s="162" t="s">
        <v>198</v>
      </c>
      <c r="D18" s="46">
        <v>0</v>
      </c>
      <c r="E18" s="85">
        <v>0</v>
      </c>
    </row>
    <row r="19" spans="1:5" ht="37.5" customHeight="1">
      <c r="A19" s="45">
        <v>17</v>
      </c>
      <c r="B19" s="41" t="s">
        <v>199</v>
      </c>
      <c r="C19" s="162"/>
      <c r="D19" s="46">
        <v>0</v>
      </c>
      <c r="E19" s="85">
        <v>0</v>
      </c>
    </row>
    <row r="20" spans="1:5" ht="51">
      <c r="A20" s="45">
        <v>18</v>
      </c>
      <c r="B20" s="41" t="s">
        <v>200</v>
      </c>
      <c r="C20" s="41" t="s">
        <v>392</v>
      </c>
      <c r="D20" s="46">
        <v>200000</v>
      </c>
      <c r="E20" s="85">
        <v>100000</v>
      </c>
    </row>
    <row r="21" spans="1:5" ht="38.25">
      <c r="A21" s="45">
        <v>19</v>
      </c>
      <c r="B21" s="41" t="s">
        <v>201</v>
      </c>
      <c r="C21" s="41" t="s">
        <v>202</v>
      </c>
      <c r="D21" s="46">
        <v>658000</v>
      </c>
      <c r="E21" s="85"/>
    </row>
    <row r="22" spans="1:5" ht="12.75">
      <c r="A22" s="45">
        <v>20</v>
      </c>
      <c r="B22" s="41" t="s">
        <v>203</v>
      </c>
      <c r="C22" s="41" t="s">
        <v>204</v>
      </c>
      <c r="D22" s="46">
        <v>405882.35</v>
      </c>
      <c r="E22" s="85">
        <v>345000</v>
      </c>
    </row>
    <row r="23" spans="1:5" ht="25.5">
      <c r="A23" s="45">
        <v>21</v>
      </c>
      <c r="B23" s="41" t="s">
        <v>205</v>
      </c>
      <c r="C23" s="162" t="s">
        <v>206</v>
      </c>
      <c r="D23" s="163">
        <v>0</v>
      </c>
      <c r="E23" s="165">
        <v>0</v>
      </c>
    </row>
    <row r="24" spans="1:5" ht="38.25">
      <c r="A24" s="45">
        <v>22</v>
      </c>
      <c r="B24" s="41" t="s">
        <v>207</v>
      </c>
      <c r="C24" s="162"/>
      <c r="D24" s="164"/>
      <c r="E24" s="165"/>
    </row>
    <row r="25" spans="1:5" ht="12.75">
      <c r="A25" s="45">
        <v>23</v>
      </c>
      <c r="B25" s="41" t="s">
        <v>323</v>
      </c>
      <c r="C25" s="162"/>
      <c r="D25" s="164"/>
      <c r="E25" s="165"/>
    </row>
    <row r="26" spans="1:5" ht="38.25">
      <c r="A26" s="45">
        <v>24</v>
      </c>
      <c r="B26" s="41" t="s">
        <v>208</v>
      </c>
      <c r="C26" s="41" t="s">
        <v>209</v>
      </c>
      <c r="D26" s="46">
        <v>27600</v>
      </c>
      <c r="E26" s="85">
        <v>0</v>
      </c>
    </row>
    <row r="27" spans="1:5" ht="38.25">
      <c r="A27" s="45">
        <v>25</v>
      </c>
      <c r="B27" s="41" t="s">
        <v>210</v>
      </c>
      <c r="C27" s="41" t="s">
        <v>393</v>
      </c>
      <c r="D27" s="46">
        <v>256000</v>
      </c>
      <c r="E27" s="85">
        <v>192000</v>
      </c>
    </row>
    <row r="28" spans="1:6" ht="25.5">
      <c r="A28" s="45">
        <v>26</v>
      </c>
      <c r="B28" s="41" t="s">
        <v>211</v>
      </c>
      <c r="C28" s="41" t="s">
        <v>212</v>
      </c>
      <c r="D28" s="46">
        <v>26181.5</v>
      </c>
      <c r="E28" s="85">
        <v>14600</v>
      </c>
      <c r="F28" s="98"/>
    </row>
    <row r="29" spans="1:6" ht="18" customHeight="1">
      <c r="A29" s="91"/>
      <c r="B29" s="155">
        <v>2006</v>
      </c>
      <c r="C29" s="161"/>
      <c r="D29" s="95"/>
      <c r="E29" s="96"/>
      <c r="F29" s="98"/>
    </row>
    <row r="30" spans="1:6" ht="25.5">
      <c r="A30" s="45">
        <v>27</v>
      </c>
      <c r="B30" s="41" t="s">
        <v>213</v>
      </c>
      <c r="C30" s="41" t="s">
        <v>214</v>
      </c>
      <c r="D30" s="47">
        <v>38585</v>
      </c>
      <c r="E30" s="86">
        <v>16770</v>
      </c>
      <c r="F30" s="98"/>
    </row>
    <row r="31" spans="1:5" ht="115.5" customHeight="1">
      <c r="A31" s="45">
        <v>28</v>
      </c>
      <c r="B31" s="41" t="s">
        <v>215</v>
      </c>
      <c r="C31" s="41" t="s">
        <v>216</v>
      </c>
      <c r="D31" s="54">
        <v>15000</v>
      </c>
      <c r="E31" s="85">
        <v>15000</v>
      </c>
    </row>
    <row r="32" spans="1:5" ht="12" customHeight="1">
      <c r="A32" s="91"/>
      <c r="B32" s="155">
        <v>2007</v>
      </c>
      <c r="C32" s="161"/>
      <c r="D32" s="97"/>
      <c r="E32" s="96"/>
    </row>
    <row r="33" spans="1:5" ht="19.5" customHeight="1">
      <c r="A33" s="45">
        <v>29</v>
      </c>
      <c r="B33" s="41" t="s">
        <v>217</v>
      </c>
      <c r="C33" s="41" t="s">
        <v>218</v>
      </c>
      <c r="D33" s="46">
        <v>48103</v>
      </c>
      <c r="E33" s="85">
        <v>38482.4</v>
      </c>
    </row>
    <row r="34" spans="1:5" ht="25.5">
      <c r="A34" s="45">
        <v>30</v>
      </c>
      <c r="B34" s="41" t="s">
        <v>219</v>
      </c>
      <c r="C34" s="41" t="s">
        <v>220</v>
      </c>
      <c r="D34" s="46">
        <v>11970000</v>
      </c>
      <c r="E34" s="85">
        <v>5435000</v>
      </c>
    </row>
    <row r="35" spans="1:5" ht="38.25">
      <c r="A35" s="45">
        <v>31</v>
      </c>
      <c r="B35" s="41" t="s">
        <v>53</v>
      </c>
      <c r="C35" s="41" t="s">
        <v>390</v>
      </c>
      <c r="D35" s="46">
        <v>21617.64</v>
      </c>
      <c r="E35" s="85">
        <v>17054</v>
      </c>
    </row>
    <row r="36" spans="1:5" ht="38.25">
      <c r="A36" s="45">
        <v>32</v>
      </c>
      <c r="B36" s="41" t="s">
        <v>402</v>
      </c>
      <c r="C36" s="41" t="s">
        <v>221</v>
      </c>
      <c r="D36" s="46">
        <v>29918.2</v>
      </c>
      <c r="E36" s="87">
        <v>24238.2</v>
      </c>
    </row>
    <row r="37" spans="1:5" ht="38.25">
      <c r="A37" s="45">
        <v>33</v>
      </c>
      <c r="B37" s="41" t="s">
        <v>222</v>
      </c>
      <c r="C37" s="41" t="s">
        <v>391</v>
      </c>
      <c r="D37" s="46">
        <v>0</v>
      </c>
      <c r="E37" s="85">
        <v>0</v>
      </c>
    </row>
    <row r="38" spans="1:5" ht="25.5">
      <c r="A38" s="45">
        <v>34</v>
      </c>
      <c r="B38" s="41" t="s">
        <v>223</v>
      </c>
      <c r="C38" s="41" t="s">
        <v>224</v>
      </c>
      <c r="D38" s="46">
        <v>34629</v>
      </c>
      <c r="E38" s="87">
        <v>28600</v>
      </c>
    </row>
    <row r="39" spans="1:5" ht="38.25">
      <c r="A39" s="45">
        <v>35</v>
      </c>
      <c r="B39" s="41" t="s">
        <v>324</v>
      </c>
      <c r="C39" s="41" t="s">
        <v>0</v>
      </c>
      <c r="D39" s="44">
        <v>4926</v>
      </c>
      <c r="E39" s="87">
        <v>0</v>
      </c>
    </row>
    <row r="40" spans="1:5" ht="68.25" customHeight="1">
      <c r="A40" s="45">
        <v>36</v>
      </c>
      <c r="B40" s="41" t="s">
        <v>401</v>
      </c>
      <c r="C40" s="41" t="s">
        <v>394</v>
      </c>
      <c r="D40" s="44">
        <v>14768</v>
      </c>
      <c r="E40" s="87">
        <v>0</v>
      </c>
    </row>
    <row r="41" spans="1:5" ht="12.75">
      <c r="A41" s="155">
        <v>2008</v>
      </c>
      <c r="B41" s="166"/>
      <c r="C41" s="167"/>
      <c r="D41" s="94"/>
      <c r="E41" s="92"/>
    </row>
    <row r="42" spans="1:5" ht="45.75" customHeight="1">
      <c r="A42" s="45">
        <v>37</v>
      </c>
      <c r="B42" s="41" t="s">
        <v>1</v>
      </c>
      <c r="C42" s="41" t="s">
        <v>225</v>
      </c>
      <c r="D42" s="48">
        <v>0</v>
      </c>
      <c r="E42" s="87">
        <v>0</v>
      </c>
    </row>
    <row r="43" spans="1:5" ht="47.25" customHeight="1">
      <c r="A43" s="45">
        <v>38</v>
      </c>
      <c r="B43" s="49" t="s">
        <v>226</v>
      </c>
      <c r="C43" s="49" t="s">
        <v>227</v>
      </c>
      <c r="D43" s="50">
        <v>116470</v>
      </c>
      <c r="E43" s="85">
        <v>99000</v>
      </c>
    </row>
    <row r="44" spans="1:5" ht="60" customHeight="1">
      <c r="A44" s="45">
        <v>39</v>
      </c>
      <c r="B44" s="49" t="s">
        <v>228</v>
      </c>
      <c r="C44" s="49" t="s">
        <v>229</v>
      </c>
      <c r="D44" s="50">
        <v>102200</v>
      </c>
      <c r="E44" s="85">
        <v>60200</v>
      </c>
    </row>
    <row r="45" spans="1:5" ht="72" customHeight="1">
      <c r="A45" s="45">
        <v>40</v>
      </c>
      <c r="B45" s="49" t="s">
        <v>230</v>
      </c>
      <c r="C45" s="49" t="s">
        <v>395</v>
      </c>
      <c r="D45" s="50">
        <v>2243580</v>
      </c>
      <c r="E45" s="85">
        <v>2019132</v>
      </c>
    </row>
    <row r="46" spans="1:5" ht="101.25" customHeight="1">
      <c r="A46" s="45">
        <v>41</v>
      </c>
      <c r="B46" s="49" t="s">
        <v>231</v>
      </c>
      <c r="C46" s="49" t="s">
        <v>232</v>
      </c>
      <c r="D46" s="50">
        <v>60336</v>
      </c>
      <c r="E46" s="85">
        <v>31966</v>
      </c>
    </row>
    <row r="47" spans="1:5" ht="98.25" customHeight="1">
      <c r="A47" s="45">
        <v>42</v>
      </c>
      <c r="B47" s="49" t="s">
        <v>233</v>
      </c>
      <c r="C47" s="49" t="s">
        <v>234</v>
      </c>
      <c r="D47" s="50">
        <v>35290</v>
      </c>
      <c r="E47" s="85">
        <v>31740</v>
      </c>
    </row>
    <row r="48" spans="1:5" ht="144" customHeight="1">
      <c r="A48" s="45">
        <v>43</v>
      </c>
      <c r="B48" s="49" t="s">
        <v>235</v>
      </c>
      <c r="C48" s="49" t="s">
        <v>262</v>
      </c>
      <c r="D48" s="50">
        <v>30334</v>
      </c>
      <c r="E48" s="85">
        <v>27149</v>
      </c>
    </row>
    <row r="49" spans="1:5" ht="53.25" customHeight="1">
      <c r="A49" s="45">
        <v>44</v>
      </c>
      <c r="B49" s="49" t="s">
        <v>236</v>
      </c>
      <c r="C49" s="49" t="s">
        <v>237</v>
      </c>
      <c r="D49" s="50">
        <v>596900</v>
      </c>
      <c r="E49" s="85">
        <v>200000</v>
      </c>
    </row>
    <row r="50" spans="1:5" ht="54.75" customHeight="1">
      <c r="A50" s="45">
        <v>45</v>
      </c>
      <c r="B50" s="41" t="s">
        <v>238</v>
      </c>
      <c r="C50" s="41" t="s">
        <v>239</v>
      </c>
      <c r="D50" s="51">
        <v>64000</v>
      </c>
      <c r="E50" s="85">
        <v>25000</v>
      </c>
    </row>
    <row r="51" spans="1:5" ht="69.75" customHeight="1">
      <c r="A51" s="45">
        <v>46</v>
      </c>
      <c r="B51" s="41" t="s">
        <v>240</v>
      </c>
      <c r="C51" s="41" t="s">
        <v>241</v>
      </c>
      <c r="D51" s="44">
        <v>27074.88</v>
      </c>
      <c r="E51" s="87">
        <v>24950</v>
      </c>
    </row>
    <row r="52" spans="1:5" ht="38.25">
      <c r="A52" s="45">
        <v>47</v>
      </c>
      <c r="B52" s="41" t="s">
        <v>242</v>
      </c>
      <c r="C52" s="41" t="s">
        <v>243</v>
      </c>
      <c r="D52" s="44">
        <v>540000</v>
      </c>
      <c r="E52" s="87">
        <v>440000</v>
      </c>
    </row>
    <row r="53" spans="1:5" ht="57.75" customHeight="1">
      <c r="A53" s="45">
        <v>48</v>
      </c>
      <c r="B53" s="41" t="s">
        <v>244</v>
      </c>
      <c r="C53" s="41" t="s">
        <v>398</v>
      </c>
      <c r="D53" s="44">
        <v>457090.68</v>
      </c>
      <c r="E53" s="87">
        <v>457090.68</v>
      </c>
    </row>
    <row r="54" spans="1:5" ht="35.25" customHeight="1">
      <c r="A54" s="45">
        <v>49</v>
      </c>
      <c r="B54" s="41" t="s">
        <v>2</v>
      </c>
      <c r="C54" s="41" t="s">
        <v>246</v>
      </c>
      <c r="D54" s="44">
        <v>0</v>
      </c>
      <c r="E54" s="87">
        <v>0</v>
      </c>
    </row>
    <row r="55" spans="1:5" ht="77.25" customHeight="1">
      <c r="A55" s="45">
        <v>50</v>
      </c>
      <c r="B55" s="41" t="s">
        <v>247</v>
      </c>
      <c r="C55" s="41" t="s">
        <v>396</v>
      </c>
      <c r="D55" s="44">
        <v>21560671.92</v>
      </c>
      <c r="E55" s="87">
        <v>4643587.4</v>
      </c>
    </row>
    <row r="56" spans="1:5" ht="66" customHeight="1">
      <c r="A56" s="45">
        <v>51</v>
      </c>
      <c r="B56" s="41" t="s">
        <v>248</v>
      </c>
      <c r="C56" s="41" t="s">
        <v>270</v>
      </c>
      <c r="D56" s="44">
        <v>1226667.15</v>
      </c>
      <c r="E56" s="87">
        <v>500000</v>
      </c>
    </row>
    <row r="57" spans="1:5" ht="46.5" customHeight="1">
      <c r="A57" s="45">
        <v>52</v>
      </c>
      <c r="B57" s="41" t="s">
        <v>245</v>
      </c>
      <c r="C57" s="41" t="s">
        <v>387</v>
      </c>
      <c r="D57" s="52">
        <v>344247</v>
      </c>
      <c r="E57" s="88">
        <v>344247</v>
      </c>
    </row>
    <row r="58" spans="1:5" ht="46.5" customHeight="1">
      <c r="A58" s="145">
        <v>53</v>
      </c>
      <c r="B58" s="42" t="s">
        <v>251</v>
      </c>
      <c r="C58" s="42" t="s">
        <v>388</v>
      </c>
      <c r="D58" s="44">
        <v>107923.5</v>
      </c>
      <c r="E58" s="87">
        <v>91711.5</v>
      </c>
    </row>
    <row r="59" spans="1:5" ht="46.5" customHeight="1">
      <c r="A59" s="45">
        <v>54</v>
      </c>
      <c r="B59" s="42" t="s">
        <v>389</v>
      </c>
      <c r="C59" s="42" t="s">
        <v>400</v>
      </c>
      <c r="D59" s="44">
        <v>457090.68</v>
      </c>
      <c r="E59" s="87">
        <v>457090.68</v>
      </c>
    </row>
    <row r="60" spans="1:5" ht="46.5" customHeight="1">
      <c r="A60" s="145">
        <v>55</v>
      </c>
      <c r="B60" s="42" t="s">
        <v>253</v>
      </c>
      <c r="C60" s="42" t="s">
        <v>385</v>
      </c>
      <c r="D60" s="44">
        <v>75845.44</v>
      </c>
      <c r="E60" s="87">
        <v>60676.37</v>
      </c>
    </row>
    <row r="61" spans="1:5" ht="46.5" customHeight="1">
      <c r="A61" s="45">
        <v>56</v>
      </c>
      <c r="B61" s="42" t="s">
        <v>254</v>
      </c>
      <c r="C61" s="42" t="s">
        <v>386</v>
      </c>
      <c r="D61" s="44">
        <v>63544</v>
      </c>
      <c r="E61" s="87">
        <v>54012.4</v>
      </c>
    </row>
    <row r="62" spans="1:5" ht="46.5" customHeight="1">
      <c r="A62" s="145">
        <v>57</v>
      </c>
      <c r="B62" s="42" t="s">
        <v>255</v>
      </c>
      <c r="C62" s="42" t="s">
        <v>256</v>
      </c>
      <c r="D62" s="44">
        <v>0</v>
      </c>
      <c r="E62" s="87">
        <v>0</v>
      </c>
    </row>
    <row r="63" spans="1:5" ht="19.5" customHeight="1">
      <c r="A63" s="155">
        <v>2009</v>
      </c>
      <c r="B63" s="160"/>
      <c r="C63" s="161"/>
      <c r="D63" s="93"/>
      <c r="E63" s="92"/>
    </row>
    <row r="64" spans="1:5" ht="39.75" customHeight="1">
      <c r="A64" s="45">
        <v>58</v>
      </c>
      <c r="B64" s="42" t="s">
        <v>249</v>
      </c>
      <c r="C64" s="42" t="s">
        <v>157</v>
      </c>
      <c r="D64" s="44">
        <v>0</v>
      </c>
      <c r="E64" s="87">
        <v>0</v>
      </c>
    </row>
    <row r="65" spans="1:5" ht="45" customHeight="1">
      <c r="A65" s="45">
        <v>59</v>
      </c>
      <c r="B65" s="42" t="s">
        <v>3</v>
      </c>
      <c r="C65" s="42" t="s">
        <v>157</v>
      </c>
      <c r="D65" s="44">
        <v>0</v>
      </c>
      <c r="E65" s="87">
        <v>0</v>
      </c>
    </row>
    <row r="66" spans="1:5" ht="33.75" customHeight="1">
      <c r="A66" s="45">
        <v>60</v>
      </c>
      <c r="B66" s="42" t="s">
        <v>4</v>
      </c>
      <c r="C66" s="42" t="s">
        <v>157</v>
      </c>
      <c r="D66" s="44">
        <v>0</v>
      </c>
      <c r="E66" s="87">
        <v>0</v>
      </c>
    </row>
    <row r="67" spans="1:5" ht="45" customHeight="1">
      <c r="A67" s="45">
        <v>61</v>
      </c>
      <c r="B67" s="42" t="s">
        <v>250</v>
      </c>
      <c r="C67" s="42" t="s">
        <v>157</v>
      </c>
      <c r="D67" s="44">
        <v>0</v>
      </c>
      <c r="E67" s="87">
        <v>0</v>
      </c>
    </row>
    <row r="68" spans="1:5" ht="44.25" customHeight="1">
      <c r="A68" s="45">
        <v>62</v>
      </c>
      <c r="B68" s="42" t="s">
        <v>252</v>
      </c>
      <c r="C68" s="42" t="s">
        <v>399</v>
      </c>
      <c r="D68" s="44">
        <v>0</v>
      </c>
      <c r="E68" s="87">
        <v>0</v>
      </c>
    </row>
    <row r="69" spans="1:5" ht="42.75" customHeight="1">
      <c r="A69" s="45">
        <v>63</v>
      </c>
      <c r="B69" s="42" t="s">
        <v>258</v>
      </c>
      <c r="C69" s="41" t="s">
        <v>259</v>
      </c>
      <c r="D69" s="44">
        <v>0</v>
      </c>
      <c r="E69" s="87">
        <v>0</v>
      </c>
    </row>
    <row r="70" spans="1:5" ht="49.5" customHeight="1">
      <c r="A70" s="45">
        <v>64</v>
      </c>
      <c r="B70" s="42" t="s">
        <v>172</v>
      </c>
      <c r="C70" s="41" t="s">
        <v>173</v>
      </c>
      <c r="D70" s="44">
        <v>11200</v>
      </c>
      <c r="E70" s="87">
        <v>8640</v>
      </c>
    </row>
    <row r="71" spans="1:5" ht="37.5" customHeight="1">
      <c r="A71" s="45">
        <v>65</v>
      </c>
      <c r="B71" s="30" t="s">
        <v>5</v>
      </c>
      <c r="C71" s="30" t="s">
        <v>265</v>
      </c>
      <c r="D71" s="65">
        <v>0</v>
      </c>
      <c r="E71" s="89">
        <v>0</v>
      </c>
    </row>
    <row r="72" spans="1:5" ht="51.75" customHeight="1">
      <c r="A72" s="45">
        <v>66</v>
      </c>
      <c r="B72" s="30" t="s">
        <v>6</v>
      </c>
      <c r="C72" s="30" t="s">
        <v>397</v>
      </c>
      <c r="D72" s="65">
        <v>362654.92</v>
      </c>
      <c r="E72" s="89">
        <v>362654.92</v>
      </c>
    </row>
    <row r="73" spans="1:5" ht="45" customHeight="1">
      <c r="A73" s="45">
        <v>67</v>
      </c>
      <c r="B73" s="63" t="s">
        <v>269</v>
      </c>
      <c r="C73" s="30" t="s">
        <v>384</v>
      </c>
      <c r="D73" s="36">
        <v>1153300</v>
      </c>
      <c r="E73" s="78">
        <v>540800</v>
      </c>
    </row>
    <row r="74" spans="1:5" ht="45" customHeight="1">
      <c r="A74" s="45">
        <v>68</v>
      </c>
      <c r="B74" s="63" t="s">
        <v>295</v>
      </c>
      <c r="C74" s="30" t="s">
        <v>334</v>
      </c>
      <c r="D74" s="70">
        <v>837001</v>
      </c>
      <c r="E74" s="129">
        <v>409000</v>
      </c>
    </row>
    <row r="75" spans="1:5" ht="45" customHeight="1">
      <c r="A75" s="45">
        <v>69</v>
      </c>
      <c r="B75" s="63" t="s">
        <v>296</v>
      </c>
      <c r="C75" s="30" t="s">
        <v>334</v>
      </c>
      <c r="D75" s="70">
        <v>544017</v>
      </c>
      <c r="E75" s="129">
        <v>267000</v>
      </c>
    </row>
    <row r="76" spans="1:5" ht="45" customHeight="1">
      <c r="A76" s="45">
        <v>70</v>
      </c>
      <c r="B76" s="75" t="s">
        <v>292</v>
      </c>
      <c r="C76" s="100" t="s">
        <v>293</v>
      </c>
      <c r="D76" s="77">
        <v>0</v>
      </c>
      <c r="E76" s="130">
        <v>0</v>
      </c>
    </row>
    <row r="77" spans="1:5" ht="18" customHeight="1">
      <c r="A77" s="155">
        <v>2010</v>
      </c>
      <c r="B77" s="156"/>
      <c r="C77" s="156"/>
      <c r="D77" s="156"/>
      <c r="E77" s="157"/>
    </row>
    <row r="78" spans="1:5" ht="39" customHeight="1">
      <c r="A78" s="45">
        <v>71</v>
      </c>
      <c r="B78" s="63" t="s">
        <v>330</v>
      </c>
      <c r="C78" s="30" t="s">
        <v>291</v>
      </c>
      <c r="D78" s="70">
        <v>37136</v>
      </c>
      <c r="E78" s="129">
        <v>19486</v>
      </c>
    </row>
    <row r="79" spans="1:5" ht="44.25" customHeight="1">
      <c r="A79" s="45">
        <v>72</v>
      </c>
      <c r="B79" s="75" t="s">
        <v>351</v>
      </c>
      <c r="C79" s="30" t="s">
        <v>383</v>
      </c>
      <c r="D79" s="77">
        <v>0</v>
      </c>
      <c r="E79" s="130">
        <v>0</v>
      </c>
    </row>
    <row r="80" spans="1:5" ht="69.75" customHeight="1">
      <c r="A80" s="45">
        <v>73</v>
      </c>
      <c r="B80" s="63" t="s">
        <v>350</v>
      </c>
      <c r="C80" s="30" t="s">
        <v>382</v>
      </c>
      <c r="D80" s="30">
        <v>280000</v>
      </c>
      <c r="E80" s="89">
        <v>238000</v>
      </c>
    </row>
    <row r="81" spans="1:5" ht="60.75" customHeight="1">
      <c r="A81" s="45">
        <v>74</v>
      </c>
      <c r="B81" s="63" t="s">
        <v>344</v>
      </c>
      <c r="C81" s="30" t="s">
        <v>355</v>
      </c>
      <c r="D81" s="30">
        <v>10386092</v>
      </c>
      <c r="E81" s="78">
        <v>8783978.2</v>
      </c>
    </row>
    <row r="82" spans="1:5" ht="19.5" customHeight="1">
      <c r="A82" s="91">
        <v>2011</v>
      </c>
      <c r="B82" s="134"/>
      <c r="C82" s="135"/>
      <c r="D82" s="135"/>
      <c r="E82" s="136"/>
    </row>
    <row r="83" spans="1:5" ht="60.75" customHeight="1">
      <c r="A83" s="45"/>
      <c r="B83" s="63"/>
      <c r="C83" s="30"/>
      <c r="D83" s="30"/>
      <c r="E83" s="78"/>
    </row>
    <row r="84" spans="1:5" ht="25.5">
      <c r="A84" s="90"/>
      <c r="B84" s="90"/>
      <c r="C84" s="91" t="s">
        <v>260</v>
      </c>
      <c r="D84" s="92">
        <f>SUM(D3:D83)</f>
        <v>56906465.86</v>
      </c>
      <c r="E84" s="92">
        <f>SUM(E3:E83)</f>
        <v>26524093.04</v>
      </c>
    </row>
  </sheetData>
  <sheetProtection/>
  <mergeCells count="17">
    <mergeCell ref="D13:D15"/>
    <mergeCell ref="E13:E15"/>
    <mergeCell ref="C18:C19"/>
    <mergeCell ref="C6:C10"/>
    <mergeCell ref="C11:C12"/>
    <mergeCell ref="D11:D12"/>
    <mergeCell ref="E11:E12"/>
    <mergeCell ref="A77:E77"/>
    <mergeCell ref="A1:E1"/>
    <mergeCell ref="A63:C63"/>
    <mergeCell ref="C23:C25"/>
    <mergeCell ref="D23:D25"/>
    <mergeCell ref="E23:E25"/>
    <mergeCell ref="B29:C29"/>
    <mergeCell ref="B32:C32"/>
    <mergeCell ref="A41:C41"/>
    <mergeCell ref="C13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D21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1" max="1" width="48.625" style="0" customWidth="1"/>
    <col min="2" max="2" width="26.625" style="0" customWidth="1"/>
    <col min="3" max="3" width="30.25390625" style="0" customWidth="1"/>
    <col min="4" max="4" width="22.75390625" style="0" customWidth="1"/>
  </cols>
  <sheetData>
    <row r="1" spans="1:4" ht="18.75" customHeight="1">
      <c r="A1" s="66"/>
      <c r="B1" s="67" t="s">
        <v>266</v>
      </c>
      <c r="C1" s="67" t="s">
        <v>267</v>
      </c>
      <c r="D1" s="67" t="s">
        <v>268</v>
      </c>
    </row>
    <row r="2" spans="1:4" ht="24.75" customHeight="1">
      <c r="A2" s="66" t="s">
        <v>374</v>
      </c>
      <c r="B2" s="58">
        <f>DOFINANSOWANE!A165+'W OCENIE 2011'!A6+NIEDOFINANSOWANE!A81</f>
        <v>236</v>
      </c>
      <c r="C2" s="57">
        <f>DOFINANSOWANE!D168+'W OCENIE 2011'!D7+NIEDOFINANSOWANE!D84</f>
        <v>210981672.08000004</v>
      </c>
      <c r="D2" s="57">
        <f>DOFINANSOWANE!E168+'W OCENIE 2011'!E7+NIEDOFINANSOWANE!E84</f>
        <v>135957621.88500002</v>
      </c>
    </row>
    <row r="3" spans="1:4" ht="24.75" customHeight="1">
      <c r="A3" s="66" t="s">
        <v>375</v>
      </c>
      <c r="B3" s="59">
        <f>DOFINANSOWANE!A165</f>
        <v>158</v>
      </c>
      <c r="C3" s="57">
        <f>DOFINANSOWANE!D168</f>
        <v>153742126.82000002</v>
      </c>
      <c r="D3" s="57">
        <f>DOFINANSOWANE!E168</f>
        <v>109165569.44500002</v>
      </c>
    </row>
    <row r="4" spans="1:4" ht="25.5" customHeight="1">
      <c r="A4" s="66" t="s">
        <v>376</v>
      </c>
      <c r="B4" s="58">
        <f>'W OCENIE 2011'!A6</f>
        <v>4</v>
      </c>
      <c r="C4" s="57">
        <f>'W OCENIE 2011'!D7</f>
        <v>333079.4</v>
      </c>
      <c r="D4" s="57">
        <f>'W OCENIE 2011'!E7</f>
        <v>267959.4</v>
      </c>
    </row>
    <row r="7" spans="3:4" ht="12.75">
      <c r="C7" s="37"/>
      <c r="D7" s="37"/>
    </row>
    <row r="9" spans="3:4" ht="12.75">
      <c r="C9" s="60"/>
      <c r="D9" s="60"/>
    </row>
    <row r="10" ht="12.75">
      <c r="D10" s="60"/>
    </row>
    <row r="11" spans="3:4" ht="12.75">
      <c r="C11" s="60"/>
      <c r="D11" s="60"/>
    </row>
    <row r="21" spans="3:4" ht="12.75">
      <c r="C21" s="9"/>
      <c r="D2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2011-01-05T10:13:13Z</cp:lastPrinted>
  <dcterms:created xsi:type="dcterms:W3CDTF">2005-10-06T08:54:47Z</dcterms:created>
  <dcterms:modified xsi:type="dcterms:W3CDTF">2011-02-22T10:17:56Z</dcterms:modified>
  <cp:category/>
  <cp:version/>
  <cp:contentType/>
  <cp:contentStatus/>
</cp:coreProperties>
</file>